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<sst xmlns="http://schemas.openxmlformats.org/spreadsheetml/2006/main" count="189" uniqueCount="189">
  <si>
    <t>400075 г. Волгоград 
ул. Историческая 181 стр. 1
здание «Музей Семян»
8 (8442) 97-96-11
 8-988-005-75-35
8-800-200-75-35
agro-holding@mail.ru</t>
  </si>
  <si>
    <t>СКИДКИ на СЕМЕНА ВЕСОМ и ПРОФЕССИОНАЛЬНЫЕ СЕМЕНА (РФ)</t>
  </si>
  <si>
    <t xml:space="preserve">
10 000 - 15 000 руб. - 3%
15 000 - 20 000 руб. - 4%
20 000 - 25 000 руб. - 5%
25 000 - 30 000 руб. - 6%
30 000 - 35 000 руб. - 7%
35 000 - 40 000 руб. - 8%
40 000 - 50 000 руб. - 10%
Свыше 50 000 руб - индивидуально</t>
  </si>
  <si>
    <t>КОНСУЛЬТАЦИЯ АГРОНОМА БЕСПЛАТНО.</t>
  </si>
  <si>
    <t>обозначение: "С." -  перед названием - семена в оригинальной заводской упаковке производителя;</t>
  </si>
  <si>
    <t>обозначение: "В." -  перед названием - семена отпускаются согласно прописанному весу в названии</t>
  </si>
  <si>
    <t>Дата заявки:</t>
  </si>
  <si>
    <t>Ф.И.О.</t>
  </si>
  <si>
    <t>Дата рождения: (для получения скидки)</t>
  </si>
  <si>
    <t>Адрес (полностью):</t>
  </si>
  <si>
    <t>Телефон (мобильный / стационарный):</t>
  </si>
  <si>
    <t>E - mail:</t>
  </si>
  <si>
    <t>Способ получения товара: (доставка, самовывоз)</t>
  </si>
  <si>
    <t>Прайс-лист</t>
  </si>
  <si>
    <t>Для изменения цен прайса, введите цифрой - свою персональную скидку (%).</t>
  </si>
  <si>
    <t>19.04.2024</t>
  </si>
  <si>
    <t>Наименование товара</t>
  </si>
  <si>
    <t>Цена</t>
  </si>
  <si>
    <t>Кол-во</t>
  </si>
  <si>
    <t>Сумма</t>
  </si>
  <si>
    <t>Ссылка</t>
  </si>
  <si>
    <t>Проф</t>
  </si>
  <si>
    <t>С.ВЕСОВЫЕ СЕМЕНА</t>
  </si>
  <si>
    <t>В.Капуста белокочанная Июньская F1 1кг (весовые)</t>
  </si>
  <si>
    <t>http://semena-baza.ru/search/index.php?q=УТ-00014919</t>
  </si>
  <si>
    <t>В.Арбуз Астраханский 1кг (весовые)</t>
  </si>
  <si>
    <t>http://semena-baza.ru/search/index.php?q=УТ-00000687</t>
  </si>
  <si>
    <t>В.Арбуз Продюсер  (весовые)</t>
  </si>
  <si>
    <t>http://semena-baza.ru/search/index.php?q=00-00000664</t>
  </si>
  <si>
    <t>В.Базилик Фиолетовый 1кг (весовые)</t>
  </si>
  <si>
    <t>http://semena-baza.ru/search/index.php?q=00-00013006</t>
  </si>
  <si>
    <t>В.Баклажан Алмаз 1 кг (цена за 1гр) среднеспелый, цилиндрическая,  L=14-17см, 100-160г</t>
  </si>
  <si>
    <t>http://semena-baza.ru/search/index.php?q=УТ-00001886</t>
  </si>
  <si>
    <t>В.Баклажан УНИВЕРСАЛ 1кг весовой/Волгоград</t>
  </si>
  <si>
    <t>http://semena-baza.ru/search/index.php?q=УТ-00006790</t>
  </si>
  <si>
    <t>В.Горох Альфа 1кг/весовой/</t>
  </si>
  <si>
    <t>http://semena-baza.ru/search/index.php?q=УТ-00004023</t>
  </si>
  <si>
    <t xml:space="preserve">В.Горох Амброзия 1 кг </t>
  </si>
  <si>
    <t>http://semena-baza.ru/search/index.php?q=УТ-00006181</t>
  </si>
  <si>
    <t>В.Дыня Идиллия 1кг (весовые)</t>
  </si>
  <si>
    <t>http://semena-baza.ru/search/index.php?q=УТ-00000816</t>
  </si>
  <si>
    <t>В.Дыня Эфиопка 1 кг (весовые)</t>
  </si>
  <si>
    <t>http://semena-baza.ru/search/index.php?q=УТ-00002685</t>
  </si>
  <si>
    <t>В.Кабачок Горный вес</t>
  </si>
  <si>
    <t>http://semena-baza.ru/search/index.php?q=УТ-00002422</t>
  </si>
  <si>
    <t>В.Кабачок Цукеша 1кг (весовые) раннеспелый, цуккини, кустовой, светло-зеленый, 30-35см, 0,8-1кг</t>
  </si>
  <si>
    <t>http://semena-baza.ru/search/index.php?q=УТ-00000689</t>
  </si>
  <si>
    <t>В.Капуста белокочанная Амагер 1кг (весовые)</t>
  </si>
  <si>
    <t>http://semena-baza.ru/search/index.php?q=УТ-00002082</t>
  </si>
  <si>
    <t>В.Капуста белокочанная Подарок 1кг (весовые)</t>
  </si>
  <si>
    <t>http://semena-baza.ru/search/index.php?q=УТ-00000692</t>
  </si>
  <si>
    <t>В.Капуста белокочанная Слава-1305 1кг (весовые) до 4кг, среднеспелая,квашение</t>
  </si>
  <si>
    <t>http://semena-baza.ru/search/index.php?q=УТ-00000693</t>
  </si>
  <si>
    <t>В.Капуста белокочанная Харьковская зимняя 1кг (цена за 1гр) до 4,7кг, позднеспелая, квашение</t>
  </si>
  <si>
    <t>http://semena-baza.ru/search/index.php?q=УТ-00002083</t>
  </si>
  <si>
    <t>В.Кориандр Армянский 1кг (цена за 1кг)</t>
  </si>
  <si>
    <t>http://semena-baza.ru/search/index.php?q=00-00013012</t>
  </si>
  <si>
    <t>В.Кориандр Прелесть 1 кг/весовые</t>
  </si>
  <si>
    <t>http://semena-baza.ru/search/index.php?q=УТ-00007727</t>
  </si>
  <si>
    <t>В.Кориандр Янтарь 1кг (цена за кг)</t>
  </si>
  <si>
    <t>http://semena-baza.ru/search/index.php?q=00-00013014</t>
  </si>
  <si>
    <t>В.Кресс-салат ДУКАТ 1кг</t>
  </si>
  <si>
    <t>http://semena-baza.ru/search/index.php?q=00-00013764</t>
  </si>
  <si>
    <t>В.Кресс-салат Дукат 50г (весовые)</t>
  </si>
  <si>
    <t>http://semena-baza.ru/search/index.php?q=00-00013015</t>
  </si>
  <si>
    <t>В.Кукуруза Ранняя Лакомка 121 1кг/</t>
  </si>
  <si>
    <t>http://semena-baza.ru/search/index.php?q=УТ-00013148</t>
  </si>
  <si>
    <t>В.Мангольд Невеста 1кг/весовой/</t>
  </si>
  <si>
    <t>http://semena-baza.ru/search/index.php?q=УТ-00008214</t>
  </si>
  <si>
    <t>В.Морковь Нантская-4 1 кг (весовые) среднеспелая, тупоконечная, хранение, 12-16см, 80-100г</t>
  </si>
  <si>
    <t>http://semena-baza.ru/search/index.php?q=УТ-00001894</t>
  </si>
  <si>
    <t>В.Морковь Ройал Форто 1кг. (весовые)</t>
  </si>
  <si>
    <t>http://semena-baza.ru/search/index.php?q=00-00003533</t>
  </si>
  <si>
    <t>В.Морковь Шантанэ Роял 1кг (весовые)</t>
  </si>
  <si>
    <t>http://semena-baza.ru/search/index.php?q=00-00003534</t>
  </si>
  <si>
    <t>В.Огурец Пальчик 1 кг (весовые)</t>
  </si>
  <si>
    <t>http://semena-baza.ru/search/index.php?q=00-00003542</t>
  </si>
  <si>
    <t>В.Огурец Парижский корнишон вес /Поиск</t>
  </si>
  <si>
    <t>http://semena-baza.ru/search/index.php?q=УТ-00014760</t>
  </si>
  <si>
    <t>В.Огурец Феникс 1кг (весовые)</t>
  </si>
  <si>
    <t>http://semena-baza.ru/search/index.php?q=УТ-00002491</t>
  </si>
  <si>
    <t>В.Перец Богатырь сладкий 1кг (весовые) познеспелая, универсальная, ароматная</t>
  </si>
  <si>
    <t>http://semena-baza.ru/search/index.php?q=УТ-00000697</t>
  </si>
  <si>
    <t xml:space="preserve">В.Петрушка Мооскраузе 2 1кг (весовые) </t>
  </si>
  <si>
    <t>http://semena-baza.ru/search/index.php?q=УТ-00006182</t>
  </si>
  <si>
    <t>В.Петрушка Листовая обыкновенная 1кг (весовые)</t>
  </si>
  <si>
    <t>http://semena-baza.ru/search/index.php?q=УТ-00000699</t>
  </si>
  <si>
    <t>В.Редис 18 дней 1кг (цена за 1гр)</t>
  </si>
  <si>
    <t>http://semena-baza.ru/search/index.php?q=00-00013022</t>
  </si>
  <si>
    <t>В.Редис Ария 1кг (весовые)цилиндрич, ярко-красн, с белым конч, массой 21-25 г</t>
  </si>
  <si>
    <t>http://semena-baza.ru/search/index.php?q=УТ-00006659</t>
  </si>
  <si>
    <t>В.Редис Корунд 1 кг (цена за кг) 20-22 дня, округлый, красный, 15 гр</t>
  </si>
  <si>
    <t>http://semena-baza.ru/search/index.php?q=УТ-00001896</t>
  </si>
  <si>
    <t>В.Редис Сора 1кг/весовые/</t>
  </si>
  <si>
    <t>http://semena-baza.ru/search/index.php?q=УТ-00012430</t>
  </si>
  <si>
    <t>В.Редька Зимняя Круглая Черная 1кг (весовые)</t>
  </si>
  <si>
    <t>http://semena-baza.ru/search/index.php?q=00-00013025</t>
  </si>
  <si>
    <t>В.Редька Маргеланская 1кг (весовые)</t>
  </si>
  <si>
    <t>http://semena-baza.ru/search/index.php?q=00-00003570</t>
  </si>
  <si>
    <t>В.Салат Грибовский Кучерявец 1кг (весовые)</t>
  </si>
  <si>
    <t>http://semena-baza.ru/search/index.php?q=УТ-00001897</t>
  </si>
  <si>
    <t>В.Свекла Бордо-237 1 кг (весовые) среднспелая, округло-плоская, 230-500 гр, темно-бордовая</t>
  </si>
  <si>
    <t>http://semena-baza.ru/search/index.php?q=УТ-00001890</t>
  </si>
  <si>
    <t>В.Суданская трава 1кг (цена за кг)</t>
  </si>
  <si>
    <t>http://semena-baza.ru/search/index.php?q=УТ-00002426</t>
  </si>
  <si>
    <t>В.Томат Вишенка розовая 1 кг</t>
  </si>
  <si>
    <t>http://semena-baza.ru/search/index.php?q=УТ-00007379</t>
  </si>
  <si>
    <t>В.Томат Волгоградец 1кг весовые/Волгоград</t>
  </si>
  <si>
    <t>http://semena-baza.ru/search/index.php?q=УТ-00006787</t>
  </si>
  <si>
    <t>В.Томат Волгоградский 323 скороспелый 1кг (весовые)/Мир семян</t>
  </si>
  <si>
    <t>http://semena-baza.ru/search/index.php?q=УТ-00009435</t>
  </si>
  <si>
    <t>В.Томат Дар Заволжья  1кг (весовые)</t>
  </si>
  <si>
    <t>http://semena-baza.ru/search/index.php?q=УТ-00006187</t>
  </si>
  <si>
    <t>В.Томат Победитель 1 кг (весовые)/Волгоград</t>
  </si>
  <si>
    <t>http://semena-baza.ru/search/index.php?q=УТ-00007178</t>
  </si>
  <si>
    <t>В.Томат Подарочный 1кг (весовые)/Волгоград</t>
  </si>
  <si>
    <t>http://semena-baza.ru/search/index.php?q=УТ-00000727</t>
  </si>
  <si>
    <t>В.Томат Т-200, тип Рома 1 кг</t>
  </si>
  <si>
    <t>http://semena-baza.ru/search/index.php?q=УТ-00007380</t>
  </si>
  <si>
    <t>В.Томат Финиш  1кг (весовые)</t>
  </si>
  <si>
    <t>http://semena-baza.ru/search/index.php?q=УТ-00000729</t>
  </si>
  <si>
    <t>В.Тыква Волжская серая вес</t>
  </si>
  <si>
    <t>http://semena-baza.ru/search/index.php?q=УТ-00005044</t>
  </si>
  <si>
    <t>В.Укроп Грибовский 1кг (цена за кг)</t>
  </si>
  <si>
    <t>http://semena-baza.ru/search/index.php?q=00-00013030</t>
  </si>
  <si>
    <t>В.Укроп Кибрай 1кг (цена за кг)</t>
  </si>
  <si>
    <t>http://semena-baza.ru/search/index.php?q=УТ-00000081</t>
  </si>
  <si>
    <t>В.Укроп Обильнолистнный 1кг (цена за кг)</t>
  </si>
  <si>
    <t>http://semena-baza.ru/search/index.php?q=00-00013031</t>
  </si>
  <si>
    <t>В.Укроп Скиф 1кг (весовые)</t>
  </si>
  <si>
    <t>http://semena-baza.ru/search/index.php?q=УТ-00008215</t>
  </si>
  <si>
    <t>В.Эспарцет Песчаный 1кг (цена за кг)</t>
  </si>
  <si>
    <t>http://semena-baza.ru/search/index.php?q=00-00013033</t>
  </si>
  <si>
    <t>С.Профессиональн.Семена</t>
  </si>
  <si>
    <t>С.Бакл. Каприз F1 10г/р/СеДеК</t>
  </si>
  <si>
    <t>http://semena-baza.ru/search/index.php?q=00-00000832</t>
  </si>
  <si>
    <t>С.Виола Пандора Лиловый ковер/1000с/Аэлита</t>
  </si>
  <si>
    <t>http://semena-baza.ru/search/index.php?q=00-00001043</t>
  </si>
  <si>
    <t>С.Кап. белокоч. Ульяна F1 5г /СеДеК</t>
  </si>
  <si>
    <t>http://semena-baza.ru/search/index.php?q=00-00000851</t>
  </si>
  <si>
    <t>С.Огурец Зятек F1 250шт /Гавриш</t>
  </si>
  <si>
    <t>http://semena-baza.ru/search/index.php?q=00-00013970</t>
  </si>
  <si>
    <t>С.Огурец Теща F1 100шт /Гавриш</t>
  </si>
  <si>
    <t>http://semena-baza.ru/search/index.php?q=00-00000890</t>
  </si>
  <si>
    <t>С.Огурец Теща F1 250шт /Гавриш</t>
  </si>
  <si>
    <t>http://semena-baza.ru/search/index.php?q=00-00013971</t>
  </si>
  <si>
    <t>С.Редька Негритянка 500г /СеДеК</t>
  </si>
  <si>
    <t>http://semena-baza.ru/search/index.php?q=00-00000917</t>
  </si>
  <si>
    <t>С.Арбуз Лежебока Медовый F1 100г /СеДеК</t>
  </si>
  <si>
    <t>http://semena-baza.ru/search/index.php?q=00-00000829</t>
  </si>
  <si>
    <t>С.Базилик Зеленый ароматный 10г/Гавриш</t>
  </si>
  <si>
    <t>http://semena-baza.ru/search/index.php?q=УТ-00014637</t>
  </si>
  <si>
    <t>Цв.Катарантус Хитвэйв Пинк 100шт /МировыеСемена/Витагрин</t>
  </si>
  <si>
    <t>http://semena-baza.ru/search/index.php?q=УТ-00014861</t>
  </si>
  <si>
    <t>С.Морковь Кардинал 500г /СеДеК</t>
  </si>
  <si>
    <t>http://semena-baza.ru/search/index.php?q=00-00000863</t>
  </si>
  <si>
    <t>С.Огурец Гармонист F1 250шт /Гавриш</t>
  </si>
  <si>
    <t>http://semena-baza.ru/search/index.php?q=00-00000876</t>
  </si>
  <si>
    <t>С.Огурец Гуннар F1 ранний парт 500шт</t>
  </si>
  <si>
    <t>http://semena-baza.ru/search/index.php?q=УТ-00004085</t>
  </si>
  <si>
    <t>С.Огурец Кураж F1 250шт /Гавриш</t>
  </si>
  <si>
    <t>http://semena-baza.ru/search/index.php?q=00-00000882</t>
  </si>
  <si>
    <t>С.Огурец Луховицкий F1 100шт /Гавриш</t>
  </si>
  <si>
    <t>http://semena-baza.ru/search/index.php?q=УТ-00012487</t>
  </si>
  <si>
    <t>С.Огурец Мамлюк F1 100шт /Гавриш</t>
  </si>
  <si>
    <t>http://semena-baza.ru/search/index.php?q=УТ-00014638</t>
  </si>
  <si>
    <t>С.Огурец Мурашка F1 100шт /Гавриш</t>
  </si>
  <si>
    <t>http://semena-baza.ru/search/index.php?q=00-00000884</t>
  </si>
  <si>
    <t>Огурец Пасамонте F1 50шт/ПРОФ/Мировые Семена/раннеспелый, партенокарпический, 90-110г, пригоден для сбора пикулей</t>
  </si>
  <si>
    <t>http://semena-baza.ru/search/index.php?q=УТ-00013078</t>
  </si>
  <si>
    <t>Огурец Сатина F1 50шт/ПРОФ/Мировые Семена/раннеспелый, партенокарпический, 90-110г, пригоден для сбора пикулей</t>
  </si>
  <si>
    <t>http://semena-baza.ru/search/index.php?q=УТ-00012945</t>
  </si>
  <si>
    <t>Огурец Эколь F1 50шт/ПРОФ/Мировые Семена/раннеспелый, партенокарпический, 90-110г, пригоден для сбора пикулей</t>
  </si>
  <si>
    <t>http://semena-baza.ru/search/index.php?q=УТ-00014862</t>
  </si>
  <si>
    <t>С.Томат Благовест F1 250шт /Гавриш</t>
  </si>
  <si>
    <t>http://semena-baza.ru/search/index.php?q=УТ-00014641</t>
  </si>
  <si>
    <t>В.Томат Джина ТСТ 1 кг (весовые) h=0,6, ранний, округлый, красный, 350 гр</t>
  </si>
  <si>
    <t>http://semena-baza.ru/search/index.php?q=УТ-00001765</t>
  </si>
  <si>
    <t>С.Томат Наташенька F1 1000с /СеДеК</t>
  </si>
  <si>
    <t>http://semena-baza.ru/search/index.php?q=00-00000945</t>
  </si>
  <si>
    <t>С.Томат Пышная Купчишка F1 1000с /СеДеК</t>
  </si>
  <si>
    <t>http://semena-baza.ru/search/index.php?q=00-00008748</t>
  </si>
  <si>
    <t>С.Томат Железная Леди F1 1000с /СеДеК</t>
  </si>
  <si>
    <t>http://semena-baza.ru/search/index.php?q=00-00000936</t>
  </si>
  <si>
    <t>С.Томат Медовая Конфетка F1 1000с /СеДеК</t>
  </si>
  <si>
    <t>http://semena-baza.ru/search/index.php?q=00-00000944</t>
  </si>
  <si>
    <t>С.Томат Сладкая Девочка F1 1000с /СеДеК</t>
  </si>
  <si>
    <t>http://semena-baza.ru/search/index.php?q=00-00000950</t>
  </si>
  <si>
    <t>ИТОГО 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</si>
</sst>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1">
    <font>
      <sz val="8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sz val="8"/>
      <color indexed="9"/>
      <name val="Arial"/>
      <family val="2"/>
    </font>
    <font>
      <b/>
      <i/>
      <u val="single"/>
      <sz val="14"/>
      <name val="Arial"/>
      <family val="2"/>
    </font>
    <font>
      <b/>
      <sz val="12"/>
      <name val="@Arial Unicode MS"/>
      <family val="2"/>
    </font>
    <font>
      <b/>
      <sz val="12"/>
      <color indexed="12"/>
      <name val="Arial Cyr"/>
      <family val="0"/>
    </font>
    <font>
      <b/>
      <sz val="10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3" fillId="0" borderId="14" xfId="0" applyNumberFormat="1" applyFont="1" applyBorder="1" applyAlignment="1">
      <alignment horizontal="center"/>
    </xf>
    <xf numFmtId="0" fontId="38" fillId="0" borderId="13" xfId="42" applyNumberForma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1552575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447675</xdr:rowOff>
    </xdr:from>
    <xdr:to>
      <xdr:col>2</xdr:col>
      <xdr:colOff>57150</xdr:colOff>
      <xdr:row>0</xdr:row>
      <xdr:rowOff>1552575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447675"/>
          <a:ext cx="914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638175</xdr:rowOff>
    </xdr:from>
    <xdr:to>
      <xdr:col>3</xdr:col>
      <xdr:colOff>504825</xdr:colOff>
      <xdr:row>0</xdr:row>
      <xdr:rowOff>1390650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638175"/>
          <a:ext cx="8477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4</xdr:col>
      <xdr:colOff>19050</xdr:colOff>
      <xdr:row>18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619750"/>
          <a:ext cx="62484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ena-baza.ru/search/index.php?q=&#1059;&#1058;-00014919" TargetMode="External" /><Relationship Id="rId2" Type="http://schemas.openxmlformats.org/officeDocument/2006/relationships/hyperlink" Target="http://semena-baza.ru/search/index.php?q=&#1059;&#1058;-00000687" TargetMode="External" /><Relationship Id="rId3" Type="http://schemas.openxmlformats.org/officeDocument/2006/relationships/hyperlink" Target="http://semena-baza.ru/search/index.php?q=00-00000664" TargetMode="External" /><Relationship Id="rId4" Type="http://schemas.openxmlformats.org/officeDocument/2006/relationships/hyperlink" Target="http://semena-baza.ru/search/index.php?q=00-00013006" TargetMode="External" /><Relationship Id="rId5" Type="http://schemas.openxmlformats.org/officeDocument/2006/relationships/hyperlink" Target="http://semena-baza.ru/search/index.php?q=&#1059;&#1058;-00001886" TargetMode="External" /><Relationship Id="rId6" Type="http://schemas.openxmlformats.org/officeDocument/2006/relationships/hyperlink" Target="http://semena-baza.ru/search/index.php?q=&#1059;&#1058;-00006790" TargetMode="External" /><Relationship Id="rId7" Type="http://schemas.openxmlformats.org/officeDocument/2006/relationships/hyperlink" Target="http://semena-baza.ru/search/index.php?q=&#1059;&#1058;-00004023" TargetMode="External" /><Relationship Id="rId8" Type="http://schemas.openxmlformats.org/officeDocument/2006/relationships/hyperlink" Target="http://semena-baza.ru/search/index.php?q=&#1059;&#1058;-00006181" TargetMode="External" /><Relationship Id="rId9" Type="http://schemas.openxmlformats.org/officeDocument/2006/relationships/hyperlink" Target="http://semena-baza.ru/search/index.php?q=&#1059;&#1058;-00000816" TargetMode="External" /><Relationship Id="rId10" Type="http://schemas.openxmlformats.org/officeDocument/2006/relationships/hyperlink" Target="http://semena-baza.ru/search/index.php?q=&#1059;&#1058;-00002685" TargetMode="External" /><Relationship Id="rId11" Type="http://schemas.openxmlformats.org/officeDocument/2006/relationships/hyperlink" Target="http://semena-baza.ru/search/index.php?q=&#1059;&#1058;-00002422" TargetMode="External" /><Relationship Id="rId12" Type="http://schemas.openxmlformats.org/officeDocument/2006/relationships/hyperlink" Target="http://semena-baza.ru/search/index.php?q=&#1059;&#1058;-00000689" TargetMode="External" /><Relationship Id="rId13" Type="http://schemas.openxmlformats.org/officeDocument/2006/relationships/hyperlink" Target="http://semena-baza.ru/search/index.php?q=&#1059;&#1058;-00002082" TargetMode="External" /><Relationship Id="rId14" Type="http://schemas.openxmlformats.org/officeDocument/2006/relationships/hyperlink" Target="http://semena-baza.ru/search/index.php?q=&#1059;&#1058;-00000692" TargetMode="External" /><Relationship Id="rId15" Type="http://schemas.openxmlformats.org/officeDocument/2006/relationships/hyperlink" Target="http://semena-baza.ru/search/index.php?q=&#1059;&#1058;-00000693" TargetMode="External" /><Relationship Id="rId16" Type="http://schemas.openxmlformats.org/officeDocument/2006/relationships/hyperlink" Target="http://semena-baza.ru/search/index.php?q=&#1059;&#1058;-00002083" TargetMode="External" /><Relationship Id="rId17" Type="http://schemas.openxmlformats.org/officeDocument/2006/relationships/hyperlink" Target="http://semena-baza.ru/search/index.php?q=00-00013012" TargetMode="External" /><Relationship Id="rId18" Type="http://schemas.openxmlformats.org/officeDocument/2006/relationships/hyperlink" Target="http://semena-baza.ru/search/index.php?q=&#1059;&#1058;-00007727" TargetMode="External" /><Relationship Id="rId19" Type="http://schemas.openxmlformats.org/officeDocument/2006/relationships/hyperlink" Target="http://semena-baza.ru/search/index.php?q=00-00013014" TargetMode="External" /><Relationship Id="rId20" Type="http://schemas.openxmlformats.org/officeDocument/2006/relationships/hyperlink" Target="http://semena-baza.ru/search/index.php?q=00-00013764" TargetMode="External" /><Relationship Id="rId21" Type="http://schemas.openxmlformats.org/officeDocument/2006/relationships/hyperlink" Target="http://semena-baza.ru/search/index.php?q=00-00013015" TargetMode="External" /><Relationship Id="rId22" Type="http://schemas.openxmlformats.org/officeDocument/2006/relationships/hyperlink" Target="http://semena-baza.ru/search/index.php?q=&#1059;&#1058;-00013148" TargetMode="External" /><Relationship Id="rId23" Type="http://schemas.openxmlformats.org/officeDocument/2006/relationships/hyperlink" Target="http://semena-baza.ru/search/index.php?q=&#1059;&#1058;-00008214" TargetMode="External" /><Relationship Id="rId24" Type="http://schemas.openxmlformats.org/officeDocument/2006/relationships/hyperlink" Target="http://semena-baza.ru/search/index.php?q=&#1059;&#1058;-00001894" TargetMode="External" /><Relationship Id="rId25" Type="http://schemas.openxmlformats.org/officeDocument/2006/relationships/hyperlink" Target="http://semena-baza.ru/search/index.php?q=00-00003533" TargetMode="External" /><Relationship Id="rId26" Type="http://schemas.openxmlformats.org/officeDocument/2006/relationships/hyperlink" Target="http://semena-baza.ru/search/index.php?q=00-00003534" TargetMode="External" /><Relationship Id="rId27" Type="http://schemas.openxmlformats.org/officeDocument/2006/relationships/hyperlink" Target="http://semena-baza.ru/search/index.php?q=00-00003542" TargetMode="External" /><Relationship Id="rId28" Type="http://schemas.openxmlformats.org/officeDocument/2006/relationships/hyperlink" Target="http://semena-baza.ru/search/index.php?q=&#1059;&#1058;-00014760" TargetMode="External" /><Relationship Id="rId29" Type="http://schemas.openxmlformats.org/officeDocument/2006/relationships/hyperlink" Target="http://semena-baza.ru/search/index.php?q=&#1059;&#1058;-00002491" TargetMode="External" /><Relationship Id="rId30" Type="http://schemas.openxmlformats.org/officeDocument/2006/relationships/hyperlink" Target="http://semena-baza.ru/search/index.php?q=&#1059;&#1058;-00000697" TargetMode="External" /><Relationship Id="rId31" Type="http://schemas.openxmlformats.org/officeDocument/2006/relationships/hyperlink" Target="http://semena-baza.ru/search/index.php?q=&#1059;&#1058;-00006182" TargetMode="External" /><Relationship Id="rId32" Type="http://schemas.openxmlformats.org/officeDocument/2006/relationships/hyperlink" Target="http://semena-baza.ru/search/index.php?q=&#1059;&#1058;-00000699" TargetMode="External" /><Relationship Id="rId33" Type="http://schemas.openxmlformats.org/officeDocument/2006/relationships/hyperlink" Target="http://semena-baza.ru/search/index.php?q=00-00013022" TargetMode="External" /><Relationship Id="rId34" Type="http://schemas.openxmlformats.org/officeDocument/2006/relationships/hyperlink" Target="http://semena-baza.ru/search/index.php?q=&#1059;&#1058;-00006659" TargetMode="External" /><Relationship Id="rId35" Type="http://schemas.openxmlformats.org/officeDocument/2006/relationships/hyperlink" Target="http://semena-baza.ru/search/index.php?q=&#1059;&#1058;-00001896" TargetMode="External" /><Relationship Id="rId36" Type="http://schemas.openxmlformats.org/officeDocument/2006/relationships/hyperlink" Target="http://semena-baza.ru/search/index.php?q=&#1059;&#1058;-00012430" TargetMode="External" /><Relationship Id="rId37" Type="http://schemas.openxmlformats.org/officeDocument/2006/relationships/hyperlink" Target="http://semena-baza.ru/search/index.php?q=00-00013025" TargetMode="External" /><Relationship Id="rId38" Type="http://schemas.openxmlformats.org/officeDocument/2006/relationships/hyperlink" Target="http://semena-baza.ru/search/index.php?q=00-00003570" TargetMode="External" /><Relationship Id="rId39" Type="http://schemas.openxmlformats.org/officeDocument/2006/relationships/hyperlink" Target="http://semena-baza.ru/search/index.php?q=&#1059;&#1058;-00001897" TargetMode="External" /><Relationship Id="rId40" Type="http://schemas.openxmlformats.org/officeDocument/2006/relationships/hyperlink" Target="http://semena-baza.ru/search/index.php?q=&#1059;&#1058;-00001890" TargetMode="External" /><Relationship Id="rId41" Type="http://schemas.openxmlformats.org/officeDocument/2006/relationships/hyperlink" Target="http://semena-baza.ru/search/index.php?q=&#1059;&#1058;-00002426" TargetMode="External" /><Relationship Id="rId42" Type="http://schemas.openxmlformats.org/officeDocument/2006/relationships/hyperlink" Target="http://semena-baza.ru/search/index.php?q=&#1059;&#1058;-00007379" TargetMode="External" /><Relationship Id="rId43" Type="http://schemas.openxmlformats.org/officeDocument/2006/relationships/hyperlink" Target="http://semena-baza.ru/search/index.php?q=&#1059;&#1058;-00006787" TargetMode="External" /><Relationship Id="rId44" Type="http://schemas.openxmlformats.org/officeDocument/2006/relationships/hyperlink" Target="http://semena-baza.ru/search/index.php?q=&#1059;&#1058;-00009435" TargetMode="External" /><Relationship Id="rId45" Type="http://schemas.openxmlformats.org/officeDocument/2006/relationships/hyperlink" Target="http://semena-baza.ru/search/index.php?q=&#1059;&#1058;-00006187" TargetMode="External" /><Relationship Id="rId46" Type="http://schemas.openxmlformats.org/officeDocument/2006/relationships/hyperlink" Target="http://semena-baza.ru/search/index.php?q=&#1059;&#1058;-00007178" TargetMode="External" /><Relationship Id="rId47" Type="http://schemas.openxmlformats.org/officeDocument/2006/relationships/hyperlink" Target="http://semena-baza.ru/search/index.php?q=&#1059;&#1058;-00000727" TargetMode="External" /><Relationship Id="rId48" Type="http://schemas.openxmlformats.org/officeDocument/2006/relationships/hyperlink" Target="http://semena-baza.ru/search/index.php?q=&#1059;&#1058;-00007380" TargetMode="External" /><Relationship Id="rId49" Type="http://schemas.openxmlformats.org/officeDocument/2006/relationships/hyperlink" Target="http://semena-baza.ru/search/index.php?q=&#1059;&#1058;-00000729" TargetMode="External" /><Relationship Id="rId50" Type="http://schemas.openxmlformats.org/officeDocument/2006/relationships/hyperlink" Target="http://semena-baza.ru/search/index.php?q=&#1059;&#1058;-00005044" TargetMode="External" /><Relationship Id="rId51" Type="http://schemas.openxmlformats.org/officeDocument/2006/relationships/hyperlink" Target="http://semena-baza.ru/search/index.php?q=00-00013030" TargetMode="External" /><Relationship Id="rId52" Type="http://schemas.openxmlformats.org/officeDocument/2006/relationships/hyperlink" Target="http://semena-baza.ru/search/index.php?q=&#1059;&#1058;-00000081" TargetMode="External" /><Relationship Id="rId53" Type="http://schemas.openxmlformats.org/officeDocument/2006/relationships/hyperlink" Target="http://semena-baza.ru/search/index.php?q=00-00013031" TargetMode="External" /><Relationship Id="rId54" Type="http://schemas.openxmlformats.org/officeDocument/2006/relationships/hyperlink" Target="http://semena-baza.ru/search/index.php?q=&#1059;&#1058;-00008215" TargetMode="External" /><Relationship Id="rId55" Type="http://schemas.openxmlformats.org/officeDocument/2006/relationships/hyperlink" Target="http://semena-baza.ru/search/index.php?q=00-00013033" TargetMode="External" /><Relationship Id="rId56" Type="http://schemas.openxmlformats.org/officeDocument/2006/relationships/hyperlink" Target="http://semena-baza.ru/search/index.php?q=00-00000832" TargetMode="External" /><Relationship Id="rId57" Type="http://schemas.openxmlformats.org/officeDocument/2006/relationships/hyperlink" Target="http://semena-baza.ru/search/index.php?q=00-00001043" TargetMode="External" /><Relationship Id="rId58" Type="http://schemas.openxmlformats.org/officeDocument/2006/relationships/hyperlink" Target="http://semena-baza.ru/search/index.php?q=00-00000851" TargetMode="External" /><Relationship Id="rId59" Type="http://schemas.openxmlformats.org/officeDocument/2006/relationships/hyperlink" Target="http://semena-baza.ru/search/index.php?q=00-00013970" TargetMode="External" /><Relationship Id="rId60" Type="http://schemas.openxmlformats.org/officeDocument/2006/relationships/hyperlink" Target="http://semena-baza.ru/search/index.php?q=00-00000890" TargetMode="External" /><Relationship Id="rId61" Type="http://schemas.openxmlformats.org/officeDocument/2006/relationships/hyperlink" Target="http://semena-baza.ru/search/index.php?q=00-00013971" TargetMode="External" /><Relationship Id="rId62" Type="http://schemas.openxmlformats.org/officeDocument/2006/relationships/hyperlink" Target="http://semena-baza.ru/search/index.php?q=00-00000917" TargetMode="External" /><Relationship Id="rId63" Type="http://schemas.openxmlformats.org/officeDocument/2006/relationships/hyperlink" Target="http://semena-baza.ru/search/index.php?q=00-00000829" TargetMode="External" /><Relationship Id="rId64" Type="http://schemas.openxmlformats.org/officeDocument/2006/relationships/hyperlink" Target="http://semena-baza.ru/search/index.php?q=&#1059;&#1058;-00014637" TargetMode="External" /><Relationship Id="rId65" Type="http://schemas.openxmlformats.org/officeDocument/2006/relationships/hyperlink" Target="http://semena-baza.ru/search/index.php?q=&#1059;&#1058;-00014861" TargetMode="External" /><Relationship Id="rId66" Type="http://schemas.openxmlformats.org/officeDocument/2006/relationships/hyperlink" Target="http://semena-baza.ru/search/index.php?q=00-00000863" TargetMode="External" /><Relationship Id="rId67" Type="http://schemas.openxmlformats.org/officeDocument/2006/relationships/hyperlink" Target="http://semena-baza.ru/search/index.php?q=00-00000876" TargetMode="External" /><Relationship Id="rId68" Type="http://schemas.openxmlformats.org/officeDocument/2006/relationships/hyperlink" Target="http://semena-baza.ru/search/index.php?q=&#1059;&#1058;-00004085" TargetMode="External" /><Relationship Id="rId69" Type="http://schemas.openxmlformats.org/officeDocument/2006/relationships/hyperlink" Target="http://semena-baza.ru/search/index.php?q=00-00000882" TargetMode="External" /><Relationship Id="rId70" Type="http://schemas.openxmlformats.org/officeDocument/2006/relationships/hyperlink" Target="http://semena-baza.ru/search/index.php?q=&#1059;&#1058;-00012487" TargetMode="External" /><Relationship Id="rId71" Type="http://schemas.openxmlformats.org/officeDocument/2006/relationships/hyperlink" Target="http://semena-baza.ru/search/index.php?q=&#1059;&#1058;-00014638" TargetMode="External" /><Relationship Id="rId72" Type="http://schemas.openxmlformats.org/officeDocument/2006/relationships/hyperlink" Target="http://semena-baza.ru/search/index.php?q=00-00000884" TargetMode="External" /><Relationship Id="rId73" Type="http://schemas.openxmlformats.org/officeDocument/2006/relationships/hyperlink" Target="http://semena-baza.ru/search/index.php?q=&#1059;&#1058;-00013078" TargetMode="External" /><Relationship Id="rId74" Type="http://schemas.openxmlformats.org/officeDocument/2006/relationships/hyperlink" Target="http://semena-baza.ru/search/index.php?q=&#1059;&#1058;-00012945" TargetMode="External" /><Relationship Id="rId75" Type="http://schemas.openxmlformats.org/officeDocument/2006/relationships/hyperlink" Target="http://semena-baza.ru/search/index.php?q=&#1059;&#1058;-00014862" TargetMode="External" /><Relationship Id="rId76" Type="http://schemas.openxmlformats.org/officeDocument/2006/relationships/hyperlink" Target="http://semena-baza.ru/search/index.php?q=&#1059;&#1058;-00014641" TargetMode="External" /><Relationship Id="rId77" Type="http://schemas.openxmlformats.org/officeDocument/2006/relationships/hyperlink" Target="http://semena-baza.ru/search/index.php?q=&#1059;&#1058;-00001765" TargetMode="External" /><Relationship Id="rId78" Type="http://schemas.openxmlformats.org/officeDocument/2006/relationships/hyperlink" Target="http://semena-baza.ru/search/index.php?q=00-00000945" TargetMode="External" /><Relationship Id="rId79" Type="http://schemas.openxmlformats.org/officeDocument/2006/relationships/hyperlink" Target="http://semena-baza.ru/search/index.php?q=00-00008748" TargetMode="External" /><Relationship Id="rId80" Type="http://schemas.openxmlformats.org/officeDocument/2006/relationships/hyperlink" Target="http://semena-baza.ru/search/index.php?q=00-00000936" TargetMode="External" /><Relationship Id="rId81" Type="http://schemas.openxmlformats.org/officeDocument/2006/relationships/hyperlink" Target="http://semena-baza.ru/search/index.php?q=00-00000944" TargetMode="External" /><Relationship Id="rId82" Type="http://schemas.openxmlformats.org/officeDocument/2006/relationships/hyperlink" Target="http://semena-baza.ru/search/index.php?q=00-00000950" TargetMode="External" /><Relationship Id="rId8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8"/>
  <sheetViews>
    <sheetView tabSelected="1" zoomScalePageLayoutView="0" workbookViewId="0" topLeftCell="A1">
      <selection activeCell="A1" sqref="A1:D1"/>
    </sheetView>
  </sheetViews>
  <sheetFormatPr defaultColWidth="9.33203125" defaultRowHeight="11.25"/>
  <cols>
    <col min="1" max="1" width="49.33203125" style="3" customWidth="1"/>
    <col min="2" max="2" width="15" style="3" customWidth="1"/>
    <col min="3" max="3" width="10.66015625" style="2" customWidth="1"/>
    <col min="4" max="4" width="34" style="3" customWidth="1"/>
    <col min="5" max="5" width="51.66015625" style="3" customWidth="1"/>
    <col min="6" max="11" width="0.1640625" style="2" customWidth="1"/>
    <col min="12" max="13" width="0.328125" style="2" customWidth="1"/>
    <col min="14" max="14" width="0.1640625" style="2" customWidth="1"/>
    <col min="15" max="15" width="9.66015625" style="2" customWidth="1"/>
    <col min="16" max="16" width="0.82421875" style="2" customWidth="1"/>
    <col min="17" max="17" width="9.66015625" style="2" customWidth="1"/>
    <col min="18" max="18" width="0.82421875" style="2" customWidth="1"/>
    <col min="19" max="19" width="9.66015625" style="2" customWidth="1"/>
    <col min="20" max="20" width="0.82421875" style="2" customWidth="1"/>
    <col min="21" max="16384" width="10.66015625" style="0" customWidth="1"/>
  </cols>
  <sheetData>
    <row r="1" spans="1:4" s="2" customFormat="1" ht="124.5" customHeight="1">
      <c r="A1" s="1" t="s">
        <v>0</v>
      </c>
      <c r="B1" s="1"/>
      <c r="C1" s="1"/>
      <c r="D1" s="1"/>
    </row>
    <row r="2" spans="1:4" s="2" customFormat="1" ht="21" customHeight="1">
      <c r="A2" s="20" t="s">
        <v>1</v>
      </c>
      <c r="B2" s="20"/>
      <c r="C2" s="20"/>
      <c r="D2" s="20"/>
    </row>
    <row r="3" spans="1:4" s="2" customFormat="1" ht="15" customHeight="1">
      <c r="A3" s="21" t="s">
        <v>2</v>
      </c>
      <c r="B3" s="21"/>
      <c r="C3" s="21"/>
      <c r="D3" s="21"/>
    </row>
    <row r="4" spans="1:4" s="2" customFormat="1" ht="15" customHeight="1">
      <c r="A4" s="22"/>
      <c r="B4" s="22"/>
      <c r="C4" s="22"/>
      <c r="D4" s="22"/>
    </row>
    <row r="5" spans="1:4" s="2" customFormat="1" ht="15" customHeight="1">
      <c r="A5" s="22"/>
      <c r="B5" s="22"/>
      <c r="C5" s="22"/>
      <c r="D5" s="22"/>
    </row>
    <row r="6" spans="1:4" s="2" customFormat="1" ht="15" customHeight="1">
      <c r="A6" s="22"/>
      <c r="B6" s="22"/>
      <c r="C6" s="22"/>
      <c r="D6" s="22"/>
    </row>
    <row r="7" spans="1:4" s="2" customFormat="1" ht="60" customHeight="1">
      <c r="A7" s="22"/>
      <c r="B7" s="22"/>
      <c r="C7" s="22"/>
      <c r="D7" s="22"/>
    </row>
    <row r="8" spans="1:4" s="2" customFormat="1" ht="36" customHeight="1">
      <c r="A8" s="23" t="s">
        <v>3</v>
      </c>
      <c r="B8" s="23"/>
      <c r="C8" s="23"/>
      <c r="D8" s="23"/>
    </row>
    <row r="9" spans="1:4" s="4" customFormat="1" ht="19.5" customHeight="1">
      <c r="A9" s="24" t="s">
        <v>4</v>
      </c>
      <c r="B9" s="24"/>
      <c r="C9" s="24"/>
      <c r="D9" s="24"/>
    </row>
    <row r="10" spans="1:4" s="4" customFormat="1" ht="15.75" customHeight="1">
      <c r="A10" s="25" t="s">
        <v>5</v>
      </c>
      <c r="B10" s="25"/>
      <c r="C10" s="25"/>
      <c r="D10" s="25"/>
    </row>
    <row r="11" spans="1:5" s="2" customFormat="1" ht="15" customHeight="1">
      <c r="A11" s="5" t="s">
        <v>6</v>
      </c>
      <c r="B11" s="26"/>
      <c r="C11" s="26"/>
      <c r="D11" s="26"/>
      <c r="E11" s="7"/>
    </row>
    <row r="12" spans="1:5" s="2" customFormat="1" ht="15" customHeight="1">
      <c r="A12" s="5" t="s">
        <v>7</v>
      </c>
      <c r="B12" s="26"/>
      <c r="C12" s="26"/>
      <c r="D12" s="26"/>
      <c r="E12" s="7"/>
    </row>
    <row r="13" spans="1:5" s="2" customFormat="1" ht="15" customHeight="1">
      <c r="A13" s="5" t="s">
        <v>8</v>
      </c>
      <c r="B13" s="26"/>
      <c r="C13" s="26"/>
      <c r="D13" s="26"/>
      <c r="E13" s="7"/>
    </row>
    <row r="14" spans="1:5" s="2" customFormat="1" ht="15" customHeight="1">
      <c r="A14" s="5" t="s">
        <v>9</v>
      </c>
      <c r="B14" s="26"/>
      <c r="C14" s="26"/>
      <c r="D14" s="26"/>
      <c r="E14" s="7"/>
    </row>
    <row r="15" spans="1:5" s="2" customFormat="1" ht="15" customHeight="1">
      <c r="A15" s="5" t="s">
        <v>10</v>
      </c>
      <c r="B15" s="26"/>
      <c r="C15" s="26"/>
      <c r="D15" s="26"/>
      <c r="E15" s="7"/>
    </row>
    <row r="16" spans="1:5" s="2" customFormat="1" ht="15" customHeight="1">
      <c r="A16" s="5" t="s">
        <v>11</v>
      </c>
      <c r="B16" s="26"/>
      <c r="C16" s="26"/>
      <c r="D16" s="26"/>
      <c r="E16" s="7"/>
    </row>
    <row r="17" spans="1:5" s="2" customFormat="1" ht="15" customHeight="1">
      <c r="A17" s="5" t="s">
        <v>12</v>
      </c>
      <c r="B17" s="26"/>
      <c r="C17" s="26"/>
      <c r="D17" s="26"/>
      <c r="E17" s="7"/>
    </row>
    <row r="18" s="2" customFormat="1" ht="34.5" customHeight="1"/>
    <row r="19" s="2" customFormat="1" ht="63.75" customHeight="1"/>
    <row r="20" spans="1:5" s="2" customFormat="1" ht="30" customHeight="1">
      <c r="A20" s="27" t="s">
        <v>13</v>
      </c>
      <c r="B20" s="27"/>
      <c r="C20" s="27"/>
      <c r="D20" s="27"/>
      <c r="E20" s="8" t="s">
        <v>14</v>
      </c>
    </row>
    <row r="21" spans="1:16" s="2" customFormat="1" ht="12.75" customHeight="1">
      <c r="A21" s="28" t="s">
        <v>15</v>
      </c>
      <c r="B21" s="28"/>
      <c r="C21" s="28"/>
      <c r="D21" s="28"/>
      <c r="E21" s="9"/>
      <c r="F21" s="29">
        <v>0.01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6" s="2" customFormat="1" ht="25.5" customHeight="1">
      <c r="A22" s="10" t="s">
        <v>16</v>
      </c>
      <c r="B22" s="10" t="s">
        <v>17</v>
      </c>
      <c r="C22" s="10" t="s">
        <v>18</v>
      </c>
      <c r="D22" s="10" t="s">
        <v>19</v>
      </c>
      <c r="E22" s="10" t="s">
        <v>20</v>
      </c>
      <c r="F22" s="11"/>
    </row>
    <row r="23" spans="1:6" s="12" customFormat="1" ht="18.75" customHeight="1">
      <c r="A23" s="30" t="s">
        <v>21</v>
      </c>
      <c r="B23" s="30"/>
      <c r="C23" s="30"/>
      <c r="D23" s="30"/>
      <c r="E23" s="30"/>
      <c r="F23" s="30"/>
    </row>
    <row r="24" spans="1:11" ht="15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8" s="2" customFormat="1" ht="12.75" customHeight="1">
      <c r="A25" s="6" t="s">
        <v>23</v>
      </c>
      <c r="B25" s="13">
        <f>H25-H25*(E21*F21)</f>
        <v>3225</v>
      </c>
      <c r="C25" s="6"/>
      <c r="D25" s="6">
        <f>B25*C25</f>
        <v>0</v>
      </c>
      <c r="E25" s="34" t="s">
        <v>24</v>
      </c>
      <c r="F25" s="32"/>
      <c r="G25" s="32"/>
      <c r="H25" s="2">
        <v>3225</v>
      </c>
    </row>
    <row r="26" spans="1:8" s="2" customFormat="1" ht="12.75" customHeight="1">
      <c r="A26" s="6" t="s">
        <v>25</v>
      </c>
      <c r="B26" s="13">
        <f>H26-H26*(E21*F21)</f>
        <v>2635</v>
      </c>
      <c r="C26" s="6"/>
      <c r="D26" s="6">
        <f>B26*C26</f>
        <v>0</v>
      </c>
      <c r="E26" s="34" t="s">
        <v>26</v>
      </c>
      <c r="F26" s="32"/>
      <c r="G26" s="32"/>
      <c r="H26" s="2">
        <v>2635</v>
      </c>
    </row>
    <row r="27" spans="1:8" s="2" customFormat="1" ht="12.75" customHeight="1">
      <c r="A27" s="6" t="s">
        <v>27</v>
      </c>
      <c r="B27" s="13">
        <f>H27-H27*(E21*F21)</f>
        <v>2550</v>
      </c>
      <c r="C27" s="6"/>
      <c r="D27" s="6">
        <f>B27*C27</f>
        <v>0</v>
      </c>
      <c r="E27" s="34" t="s">
        <v>28</v>
      </c>
      <c r="F27" s="32"/>
      <c r="G27" s="32"/>
      <c r="H27" s="2">
        <v>2550</v>
      </c>
    </row>
    <row r="28" spans="1:8" s="2" customFormat="1" ht="12.75" customHeight="1">
      <c r="A28" s="6" t="s">
        <v>29</v>
      </c>
      <c r="B28" s="13">
        <f>H28-H28*(E21*F21)</f>
        <v>3375</v>
      </c>
      <c r="C28" s="6"/>
      <c r="D28" s="6">
        <f>B28*C28</f>
        <v>0</v>
      </c>
      <c r="E28" s="34" t="s">
        <v>30</v>
      </c>
      <c r="F28" s="32"/>
      <c r="G28" s="32"/>
      <c r="H28" s="2">
        <v>3375</v>
      </c>
    </row>
    <row r="29" spans="1:8" s="2" customFormat="1" ht="12.75" customHeight="1">
      <c r="A29" s="6" t="s">
        <v>31</v>
      </c>
      <c r="B29" s="14">
        <f>H29-H29*(E21*F21)</f>
        <v>5.29</v>
      </c>
      <c r="C29" s="6"/>
      <c r="D29" s="6">
        <f>B29*C29</f>
        <v>0</v>
      </c>
      <c r="E29" s="34" t="s">
        <v>32</v>
      </c>
      <c r="F29" s="32"/>
      <c r="G29" s="32"/>
      <c r="H29" s="2">
        <v>5.29</v>
      </c>
    </row>
    <row r="30" spans="1:8" s="2" customFormat="1" ht="12.75" customHeight="1">
      <c r="A30" s="6" t="s">
        <v>33</v>
      </c>
      <c r="B30" s="13">
        <f>H30-H30*(E21*F21)</f>
        <v>31000</v>
      </c>
      <c r="C30" s="6"/>
      <c r="D30" s="6">
        <f>B30*C30</f>
        <v>0</v>
      </c>
      <c r="E30" s="34" t="s">
        <v>34</v>
      </c>
      <c r="F30" s="32"/>
      <c r="G30" s="32"/>
      <c r="H30" s="2">
        <v>31000</v>
      </c>
    </row>
    <row r="31" spans="1:8" s="2" customFormat="1" ht="12.75" customHeight="1">
      <c r="A31" s="6" t="s">
        <v>35</v>
      </c>
      <c r="B31" s="15">
        <f>H31-H31*(E21*F21)</f>
        <v>232.5</v>
      </c>
      <c r="C31" s="6"/>
      <c r="D31" s="6">
        <f>B31*C31</f>
        <v>0</v>
      </c>
      <c r="E31" s="34" t="s">
        <v>36</v>
      </c>
      <c r="F31" s="32"/>
      <c r="G31" s="32"/>
      <c r="H31" s="2">
        <v>232.5</v>
      </c>
    </row>
    <row r="32" spans="1:8" s="2" customFormat="1" ht="12.75" customHeight="1">
      <c r="A32" s="6" t="s">
        <v>37</v>
      </c>
      <c r="B32" s="15">
        <f>H32-H32*(E21*F21)</f>
        <v>232.5</v>
      </c>
      <c r="C32" s="6"/>
      <c r="D32" s="6">
        <f>B32*C32</f>
        <v>0</v>
      </c>
      <c r="E32" s="34" t="s">
        <v>38</v>
      </c>
      <c r="F32" s="32"/>
      <c r="G32" s="32"/>
      <c r="H32" s="2">
        <v>232.5</v>
      </c>
    </row>
    <row r="33" spans="1:8" s="2" customFormat="1" ht="12.75" customHeight="1">
      <c r="A33" s="6" t="s">
        <v>39</v>
      </c>
      <c r="B33" s="13">
        <f>H33-H33*(E21*F21)</f>
        <v>3906</v>
      </c>
      <c r="C33" s="6"/>
      <c r="D33" s="6">
        <f>B33*C33</f>
        <v>0</v>
      </c>
      <c r="E33" s="34" t="s">
        <v>40</v>
      </c>
      <c r="F33" s="32"/>
      <c r="G33" s="32"/>
      <c r="H33" s="2">
        <v>3906</v>
      </c>
    </row>
    <row r="34" spans="1:8" s="2" customFormat="1" ht="12.75" customHeight="1">
      <c r="A34" s="6" t="s">
        <v>41</v>
      </c>
      <c r="B34" s="13">
        <f>H34-H34*(E21*F21)</f>
        <v>6048</v>
      </c>
      <c r="C34" s="6"/>
      <c r="D34" s="6">
        <f>B34*C34</f>
        <v>0</v>
      </c>
      <c r="E34" s="34" t="s">
        <v>42</v>
      </c>
      <c r="F34" s="32"/>
      <c r="G34" s="32"/>
      <c r="H34" s="2">
        <v>6048</v>
      </c>
    </row>
    <row r="35" spans="1:8" s="2" customFormat="1" ht="12.75" customHeight="1">
      <c r="A35" s="6" t="s">
        <v>43</v>
      </c>
      <c r="B35" s="16">
        <f>H35-H35*(E21*F21)</f>
        <v>1332.36</v>
      </c>
      <c r="C35" s="6"/>
      <c r="D35" s="6">
        <f>B35*C35</f>
        <v>0</v>
      </c>
      <c r="E35" s="34" t="s">
        <v>44</v>
      </c>
      <c r="F35" s="32"/>
      <c r="G35" s="32"/>
      <c r="H35" s="2">
        <v>1332.36</v>
      </c>
    </row>
    <row r="36" spans="1:8" s="2" customFormat="1" ht="12.75" customHeight="1">
      <c r="A36" s="6" t="s">
        <v>45</v>
      </c>
      <c r="B36" s="16">
        <f>H36-H36*(E21*F21)</f>
        <v>1176.42</v>
      </c>
      <c r="C36" s="6"/>
      <c r="D36" s="6">
        <f>B36*C36</f>
        <v>0</v>
      </c>
      <c r="E36" s="34" t="s">
        <v>46</v>
      </c>
      <c r="F36" s="32"/>
      <c r="G36" s="32"/>
      <c r="H36" s="2">
        <v>1176.42</v>
      </c>
    </row>
    <row r="37" spans="1:8" s="2" customFormat="1" ht="12.75" customHeight="1">
      <c r="A37" s="6" t="s">
        <v>47</v>
      </c>
      <c r="B37" s="17">
        <f>H37-H37*(E21*F21)</f>
        <v>3262.5</v>
      </c>
      <c r="C37" s="6"/>
      <c r="D37" s="6">
        <f>B37*C37</f>
        <v>0</v>
      </c>
      <c r="E37" s="34" t="s">
        <v>48</v>
      </c>
      <c r="F37" s="32"/>
      <c r="G37" s="32"/>
      <c r="H37" s="2">
        <v>3262.5</v>
      </c>
    </row>
    <row r="38" spans="1:8" s="2" customFormat="1" ht="12.75" customHeight="1">
      <c r="A38" s="6" t="s">
        <v>49</v>
      </c>
      <c r="B38" s="16">
        <f>H38-H38*(E21*F21)</f>
        <v>4054.26</v>
      </c>
      <c r="C38" s="6"/>
      <c r="D38" s="6">
        <f>B38*C38</f>
        <v>0</v>
      </c>
      <c r="E38" s="34" t="s">
        <v>50</v>
      </c>
      <c r="F38" s="32"/>
      <c r="G38" s="32"/>
      <c r="H38" s="2">
        <v>4054.26</v>
      </c>
    </row>
    <row r="39" spans="1:8" s="2" customFormat="1" ht="12.75" customHeight="1">
      <c r="A39" s="6" t="s">
        <v>51</v>
      </c>
      <c r="B39" s="17">
        <f>H39-H39*(E21*F21)</f>
        <v>4045.5</v>
      </c>
      <c r="C39" s="6"/>
      <c r="D39" s="6">
        <f>B39*C39</f>
        <v>0</v>
      </c>
      <c r="E39" s="34" t="s">
        <v>52</v>
      </c>
      <c r="F39" s="32"/>
      <c r="G39" s="32"/>
      <c r="H39" s="2">
        <v>4045.5</v>
      </c>
    </row>
    <row r="40" spans="1:8" s="2" customFormat="1" ht="12.75" customHeight="1">
      <c r="A40" s="6" t="s">
        <v>53</v>
      </c>
      <c r="B40" s="17">
        <f>H40-H40*(E21*F21)</f>
        <v>3262.5</v>
      </c>
      <c r="C40" s="6"/>
      <c r="D40" s="6">
        <f>B40*C40</f>
        <v>0</v>
      </c>
      <c r="E40" s="34" t="s">
        <v>54</v>
      </c>
      <c r="F40" s="32"/>
      <c r="G40" s="32"/>
      <c r="H40" s="2">
        <v>3262.5</v>
      </c>
    </row>
    <row r="41" spans="1:8" s="2" customFormat="1" ht="12.75" customHeight="1">
      <c r="A41" s="6" t="s">
        <v>55</v>
      </c>
      <c r="B41" s="14">
        <f>H41-H41*(E21*F21)</f>
        <v>451.71</v>
      </c>
      <c r="C41" s="6"/>
      <c r="D41" s="6">
        <f>B41*C41</f>
        <v>0</v>
      </c>
      <c r="E41" s="34" t="s">
        <v>56</v>
      </c>
      <c r="F41" s="32"/>
      <c r="G41" s="32"/>
      <c r="H41" s="2">
        <v>451.71</v>
      </c>
    </row>
    <row r="42" spans="1:8" s="2" customFormat="1" ht="12.75" customHeight="1">
      <c r="A42" s="6" t="s">
        <v>57</v>
      </c>
      <c r="B42" s="14">
        <f>H42-H42*(E21*F21)</f>
        <v>302.25</v>
      </c>
      <c r="C42" s="6"/>
      <c r="D42" s="6">
        <f>B42*C42</f>
        <v>0</v>
      </c>
      <c r="E42" s="34" t="s">
        <v>58</v>
      </c>
      <c r="F42" s="32"/>
      <c r="G42" s="32"/>
      <c r="H42" s="2">
        <v>302.25</v>
      </c>
    </row>
    <row r="43" spans="1:8" s="2" customFormat="1" ht="12.75" customHeight="1">
      <c r="A43" s="6" t="s">
        <v>59</v>
      </c>
      <c r="B43" s="15">
        <f>H43-H43*(E21*F21)</f>
        <v>260.4</v>
      </c>
      <c r="C43" s="6"/>
      <c r="D43" s="6">
        <f>B43*C43</f>
        <v>0</v>
      </c>
      <c r="E43" s="34" t="s">
        <v>60</v>
      </c>
      <c r="F43" s="32"/>
      <c r="G43" s="32"/>
      <c r="H43" s="2">
        <v>260.4</v>
      </c>
    </row>
    <row r="44" spans="1:8" s="2" customFormat="1" ht="12.75" customHeight="1">
      <c r="A44" s="6" t="s">
        <v>61</v>
      </c>
      <c r="B44" s="13">
        <f>H44-H44*(E21*F21)</f>
        <v>1980</v>
      </c>
      <c r="C44" s="6"/>
      <c r="D44" s="6">
        <f>B44*C44</f>
        <v>0</v>
      </c>
      <c r="E44" s="34" t="s">
        <v>62</v>
      </c>
      <c r="F44" s="32"/>
      <c r="G44" s="32"/>
      <c r="H44" s="2">
        <v>1980</v>
      </c>
    </row>
    <row r="45" spans="1:8" s="2" customFormat="1" ht="12.75" customHeight="1">
      <c r="A45" s="6" t="s">
        <v>63</v>
      </c>
      <c r="B45" s="18">
        <f>H45-H45*(E21*F21)</f>
        <v>72</v>
      </c>
      <c r="C45" s="6"/>
      <c r="D45" s="6">
        <f>B45*C45</f>
        <v>0</v>
      </c>
      <c r="E45" s="34" t="s">
        <v>64</v>
      </c>
      <c r="F45" s="32"/>
      <c r="G45" s="32"/>
      <c r="H45" s="2">
        <v>72</v>
      </c>
    </row>
    <row r="46" spans="1:8" s="2" customFormat="1" ht="12.75" customHeight="1">
      <c r="A46" s="6" t="s">
        <v>65</v>
      </c>
      <c r="B46" s="18">
        <f>H46-H46*(E21*F21)</f>
        <v>390</v>
      </c>
      <c r="C46" s="6"/>
      <c r="D46" s="6">
        <f>B46*C46</f>
        <v>0</v>
      </c>
      <c r="E46" s="34" t="s">
        <v>66</v>
      </c>
      <c r="F46" s="32"/>
      <c r="G46" s="32"/>
      <c r="H46" s="2">
        <v>390</v>
      </c>
    </row>
    <row r="47" spans="1:8" s="2" customFormat="1" ht="12.75" customHeight="1">
      <c r="A47" s="6" t="s">
        <v>67</v>
      </c>
      <c r="B47" s="13">
        <f>H47-H47*(E21*F21)</f>
        <v>1890</v>
      </c>
      <c r="C47" s="6"/>
      <c r="D47" s="6">
        <f>B47*C47</f>
        <v>0</v>
      </c>
      <c r="E47" s="34" t="s">
        <v>68</v>
      </c>
      <c r="F47" s="32"/>
      <c r="G47" s="32"/>
      <c r="H47" s="2">
        <v>1890</v>
      </c>
    </row>
    <row r="48" spans="1:8" s="2" customFormat="1" ht="12.75" customHeight="1">
      <c r="A48" s="6" t="s">
        <v>69</v>
      </c>
      <c r="B48" s="13">
        <f>H48-H48*(E21*F21)</f>
        <v>2790</v>
      </c>
      <c r="C48" s="6"/>
      <c r="D48" s="6">
        <f>B48*C48</f>
        <v>0</v>
      </c>
      <c r="E48" s="34" t="s">
        <v>70</v>
      </c>
      <c r="F48" s="32"/>
      <c r="G48" s="32"/>
      <c r="H48" s="2">
        <v>2790</v>
      </c>
    </row>
    <row r="49" spans="1:8" s="2" customFormat="1" ht="12.75" customHeight="1">
      <c r="A49" s="6" t="s">
        <v>71</v>
      </c>
      <c r="B49" s="13">
        <f>H49-H49*(E21*F21)</f>
        <v>2790</v>
      </c>
      <c r="C49" s="6"/>
      <c r="D49" s="6">
        <f>B49*C49</f>
        <v>0</v>
      </c>
      <c r="E49" s="34" t="s">
        <v>72</v>
      </c>
      <c r="F49" s="32"/>
      <c r="G49" s="32"/>
      <c r="H49" s="2">
        <v>2790</v>
      </c>
    </row>
    <row r="50" spans="1:8" s="2" customFormat="1" ht="12.75" customHeight="1">
      <c r="A50" s="6" t="s">
        <v>73</v>
      </c>
      <c r="B50" s="13">
        <f>H50-H50*(E21*F21)</f>
        <v>2880</v>
      </c>
      <c r="C50" s="6"/>
      <c r="D50" s="6">
        <f>B50*C50</f>
        <v>0</v>
      </c>
      <c r="E50" s="34" t="s">
        <v>74</v>
      </c>
      <c r="F50" s="32"/>
      <c r="G50" s="32"/>
      <c r="H50" s="2">
        <v>2880</v>
      </c>
    </row>
    <row r="51" spans="1:8" s="2" customFormat="1" ht="12.75" customHeight="1">
      <c r="A51" s="6" t="s">
        <v>75</v>
      </c>
      <c r="B51" s="13">
        <f>H51-H51*(E21*F21)</f>
        <v>4350</v>
      </c>
      <c r="C51" s="6"/>
      <c r="D51" s="6">
        <f>B51*C51</f>
        <v>0</v>
      </c>
      <c r="E51" s="34" t="s">
        <v>76</v>
      </c>
      <c r="F51" s="32"/>
      <c r="G51" s="32"/>
      <c r="H51" s="2">
        <v>4350</v>
      </c>
    </row>
    <row r="52" spans="1:8" s="2" customFormat="1" ht="12.75" customHeight="1">
      <c r="A52" s="6" t="s">
        <v>77</v>
      </c>
      <c r="B52" s="13">
        <f>H52-H52*(E21*F21)</f>
        <v>4725</v>
      </c>
      <c r="C52" s="6"/>
      <c r="D52" s="6">
        <f>B52*C52</f>
        <v>0</v>
      </c>
      <c r="E52" s="34" t="s">
        <v>78</v>
      </c>
      <c r="F52" s="32"/>
      <c r="G52" s="32"/>
      <c r="H52" s="2">
        <v>4725</v>
      </c>
    </row>
    <row r="53" spans="1:8" s="2" customFormat="1" ht="12.75" customHeight="1">
      <c r="A53" s="6" t="s">
        <v>79</v>
      </c>
      <c r="B53" s="13">
        <f>H53-H53*(E21*F21)</f>
        <v>5580</v>
      </c>
      <c r="C53" s="6"/>
      <c r="D53" s="6">
        <f>B53*C53</f>
        <v>0</v>
      </c>
      <c r="E53" s="34" t="s">
        <v>80</v>
      </c>
      <c r="F53" s="32"/>
      <c r="G53" s="32"/>
      <c r="H53" s="2">
        <v>5580</v>
      </c>
    </row>
    <row r="54" spans="1:8" s="2" customFormat="1" ht="12.75" customHeight="1">
      <c r="A54" s="6" t="s">
        <v>81</v>
      </c>
      <c r="B54" s="13">
        <f>H54-H54*(E21*F21)</f>
        <v>19530</v>
      </c>
      <c r="C54" s="6"/>
      <c r="D54" s="6">
        <f>B54*C54</f>
        <v>0</v>
      </c>
      <c r="E54" s="34" t="s">
        <v>82</v>
      </c>
      <c r="F54" s="32"/>
      <c r="G54" s="32"/>
      <c r="H54" s="2">
        <v>19530</v>
      </c>
    </row>
    <row r="55" spans="1:8" s="2" customFormat="1" ht="12.75" customHeight="1">
      <c r="A55" s="6" t="s">
        <v>83</v>
      </c>
      <c r="B55" s="15">
        <f>H55-H55*(E21*F21)</f>
        <v>892.8</v>
      </c>
      <c r="C55" s="6"/>
      <c r="D55" s="6">
        <f>B55*C55</f>
        <v>0</v>
      </c>
      <c r="E55" s="34" t="s">
        <v>84</v>
      </c>
      <c r="F55" s="32"/>
      <c r="G55" s="32"/>
      <c r="H55" s="2">
        <v>892.8</v>
      </c>
    </row>
    <row r="56" spans="1:8" s="2" customFormat="1" ht="12.75" customHeight="1">
      <c r="A56" s="6" t="s">
        <v>85</v>
      </c>
      <c r="B56" s="16">
        <f>H56-H56*(E21*F21)</f>
        <v>1363.95</v>
      </c>
      <c r="C56" s="6"/>
      <c r="D56" s="6">
        <f>B56*C56</f>
        <v>0</v>
      </c>
      <c r="E56" s="34" t="s">
        <v>86</v>
      </c>
      <c r="F56" s="32"/>
      <c r="G56" s="32"/>
      <c r="H56" s="2">
        <v>1363.95</v>
      </c>
    </row>
    <row r="57" spans="1:8" s="2" customFormat="1" ht="12.75" customHeight="1">
      <c r="A57" s="6" t="s">
        <v>87</v>
      </c>
      <c r="B57" s="13">
        <f>H57-H57*(E21*F21)</f>
        <v>1550</v>
      </c>
      <c r="C57" s="6"/>
      <c r="D57" s="6">
        <f>B57*C57</f>
        <v>0</v>
      </c>
      <c r="E57" s="34" t="s">
        <v>88</v>
      </c>
      <c r="F57" s="32"/>
      <c r="G57" s="32"/>
      <c r="H57" s="2">
        <v>1550</v>
      </c>
    </row>
    <row r="58" spans="1:8" s="2" customFormat="1" ht="12.75" customHeight="1">
      <c r="A58" s="6" t="s">
        <v>89</v>
      </c>
      <c r="B58" s="13">
        <f>H58-H58*(E21*F21)</f>
        <v>1395</v>
      </c>
      <c r="C58" s="6"/>
      <c r="D58" s="6">
        <f>B58*C58</f>
        <v>0</v>
      </c>
      <c r="E58" s="34" t="s">
        <v>90</v>
      </c>
      <c r="F58" s="32"/>
      <c r="G58" s="32"/>
      <c r="H58" s="2">
        <v>1395</v>
      </c>
    </row>
    <row r="59" spans="1:8" s="2" customFormat="1" ht="12.75" customHeight="1">
      <c r="A59" s="6" t="s">
        <v>91</v>
      </c>
      <c r="B59" s="13">
        <f>H59-H59*(E21*F21)</f>
        <v>1650</v>
      </c>
      <c r="C59" s="6"/>
      <c r="D59" s="6">
        <f>B59*C59</f>
        <v>0</v>
      </c>
      <c r="E59" s="34" t="s">
        <v>92</v>
      </c>
      <c r="F59" s="32"/>
      <c r="G59" s="32"/>
      <c r="H59" s="2">
        <v>1650</v>
      </c>
    </row>
    <row r="60" spans="1:8" s="2" customFormat="1" ht="12.75" customHeight="1">
      <c r="A60" s="6" t="s">
        <v>93</v>
      </c>
      <c r="B60" s="13">
        <f>H60-H60*(E21*F21)</f>
        <v>1550</v>
      </c>
      <c r="C60" s="6"/>
      <c r="D60" s="6">
        <f>B60*C60</f>
        <v>0</v>
      </c>
      <c r="E60" s="34" t="s">
        <v>94</v>
      </c>
      <c r="F60" s="32"/>
      <c r="G60" s="32"/>
      <c r="H60" s="2">
        <v>1550</v>
      </c>
    </row>
    <row r="61" spans="1:8" s="2" customFormat="1" ht="12.75" customHeight="1">
      <c r="A61" s="6" t="s">
        <v>95</v>
      </c>
      <c r="B61" s="13">
        <f>H61-H61*(E21*F21)</f>
        <v>1200</v>
      </c>
      <c r="C61" s="6"/>
      <c r="D61" s="6">
        <f>B61*C61</f>
        <v>0</v>
      </c>
      <c r="E61" s="34" t="s">
        <v>96</v>
      </c>
      <c r="F61" s="32"/>
      <c r="G61" s="32"/>
      <c r="H61" s="2">
        <v>1200</v>
      </c>
    </row>
    <row r="62" spans="1:8" s="2" customFormat="1" ht="12.75" customHeight="1">
      <c r="A62" s="6" t="s">
        <v>97</v>
      </c>
      <c r="B62" s="18">
        <f>H62-H62*(E21*F21)</f>
        <v>810</v>
      </c>
      <c r="C62" s="6"/>
      <c r="D62" s="6">
        <f>B62*C62</f>
        <v>0</v>
      </c>
      <c r="E62" s="34" t="s">
        <v>98</v>
      </c>
      <c r="F62" s="32"/>
      <c r="G62" s="32"/>
      <c r="H62" s="2">
        <v>810</v>
      </c>
    </row>
    <row r="63" spans="1:8" s="2" customFormat="1" ht="12.75" customHeight="1">
      <c r="A63" s="6" t="s">
        <v>99</v>
      </c>
      <c r="B63" s="13">
        <f>H63-H63*(E21*F21)</f>
        <v>3348</v>
      </c>
      <c r="C63" s="6"/>
      <c r="D63" s="6">
        <f>B63*C63</f>
        <v>0</v>
      </c>
      <c r="E63" s="34" t="s">
        <v>100</v>
      </c>
      <c r="F63" s="32"/>
      <c r="G63" s="32"/>
      <c r="H63" s="2">
        <v>3348</v>
      </c>
    </row>
    <row r="64" spans="1:8" s="2" customFormat="1" ht="12.75" customHeight="1">
      <c r="A64" s="6" t="s">
        <v>101</v>
      </c>
      <c r="B64" s="13">
        <f>H64-H64*(E21*F21)</f>
        <v>2400</v>
      </c>
      <c r="C64" s="6"/>
      <c r="D64" s="6">
        <f>B64*C64</f>
        <v>0</v>
      </c>
      <c r="E64" s="34" t="s">
        <v>102</v>
      </c>
      <c r="F64" s="32"/>
      <c r="G64" s="32"/>
      <c r="H64" s="2">
        <v>2400</v>
      </c>
    </row>
    <row r="65" spans="1:8" s="2" customFormat="1" ht="12.75" customHeight="1">
      <c r="A65" s="6" t="s">
        <v>103</v>
      </c>
      <c r="B65" s="15">
        <f>H65-H65*(E21*F21)</f>
        <v>142.8</v>
      </c>
      <c r="C65" s="6"/>
      <c r="D65" s="6">
        <f>B65*C65</f>
        <v>0</v>
      </c>
      <c r="E65" s="34" t="s">
        <v>104</v>
      </c>
      <c r="F65" s="32"/>
      <c r="G65" s="32"/>
      <c r="H65" s="2">
        <v>142.8</v>
      </c>
    </row>
    <row r="66" spans="1:8" s="2" customFormat="1" ht="12.75" customHeight="1">
      <c r="A66" s="6" t="s">
        <v>105</v>
      </c>
      <c r="B66" s="13">
        <f>H66-H66*(E21*F21)</f>
        <v>10800</v>
      </c>
      <c r="C66" s="6"/>
      <c r="D66" s="6">
        <f>B66*C66</f>
        <v>0</v>
      </c>
      <c r="E66" s="34" t="s">
        <v>106</v>
      </c>
      <c r="F66" s="32"/>
      <c r="G66" s="32"/>
      <c r="H66" s="2">
        <v>10800</v>
      </c>
    </row>
    <row r="67" spans="1:8" s="2" customFormat="1" ht="12.75" customHeight="1">
      <c r="A67" s="6" t="s">
        <v>107</v>
      </c>
      <c r="B67" s="13">
        <f>H67-H67*(E21*F21)</f>
        <v>18600</v>
      </c>
      <c r="C67" s="6"/>
      <c r="D67" s="6">
        <f>B67*C67</f>
        <v>0</v>
      </c>
      <c r="E67" s="34" t="s">
        <v>108</v>
      </c>
      <c r="F67" s="32"/>
      <c r="G67" s="32"/>
      <c r="H67" s="2">
        <v>18600</v>
      </c>
    </row>
    <row r="68" spans="1:8" s="2" customFormat="1" ht="12.75" customHeight="1">
      <c r="A68" s="6" t="s">
        <v>109</v>
      </c>
      <c r="B68" s="13">
        <f>H68-H68*(E21*F21)</f>
        <v>15190</v>
      </c>
      <c r="C68" s="6"/>
      <c r="D68" s="6">
        <f>B68*C68</f>
        <v>0</v>
      </c>
      <c r="E68" s="34" t="s">
        <v>110</v>
      </c>
      <c r="F68" s="32"/>
      <c r="G68" s="32"/>
      <c r="H68" s="2">
        <v>15190</v>
      </c>
    </row>
    <row r="69" spans="1:8" s="2" customFormat="1" ht="12.75" customHeight="1">
      <c r="A69" s="6" t="s">
        <v>111</v>
      </c>
      <c r="B69" s="13">
        <f>H69-H69*(E21*F21)</f>
        <v>18600</v>
      </c>
      <c r="C69" s="6"/>
      <c r="D69" s="6">
        <f>B69*C69</f>
        <v>0</v>
      </c>
      <c r="E69" s="34" t="s">
        <v>112</v>
      </c>
      <c r="F69" s="32"/>
      <c r="G69" s="32"/>
      <c r="H69" s="2">
        <v>18600</v>
      </c>
    </row>
    <row r="70" spans="1:8" s="2" customFormat="1" ht="12.75" customHeight="1">
      <c r="A70" s="6" t="s">
        <v>113</v>
      </c>
      <c r="B70" s="13">
        <f>H70-H70*(E21*F21)</f>
        <v>26350</v>
      </c>
      <c r="C70" s="6"/>
      <c r="D70" s="6">
        <f>B70*C70</f>
        <v>0</v>
      </c>
      <c r="E70" s="34" t="s">
        <v>114</v>
      </c>
      <c r="F70" s="32"/>
      <c r="G70" s="32"/>
      <c r="H70" s="2">
        <v>26350</v>
      </c>
    </row>
    <row r="71" spans="1:8" s="2" customFormat="1" ht="12.75" customHeight="1">
      <c r="A71" s="6" t="s">
        <v>115</v>
      </c>
      <c r="B71" s="13">
        <f>H71-H71*(E21*F21)</f>
        <v>26350</v>
      </c>
      <c r="C71" s="6"/>
      <c r="D71" s="6">
        <f>B71*C71</f>
        <v>0</v>
      </c>
      <c r="E71" s="34" t="s">
        <v>116</v>
      </c>
      <c r="F71" s="32"/>
      <c r="G71" s="32"/>
      <c r="H71" s="2">
        <v>26350</v>
      </c>
    </row>
    <row r="72" spans="1:8" s="2" customFormat="1" ht="12.75" customHeight="1">
      <c r="A72" s="6" t="s">
        <v>117</v>
      </c>
      <c r="B72" s="13">
        <f>H72-H72*(E21*F21)</f>
        <v>22800</v>
      </c>
      <c r="C72" s="6"/>
      <c r="D72" s="6">
        <f>B72*C72</f>
        <v>0</v>
      </c>
      <c r="E72" s="34" t="s">
        <v>118</v>
      </c>
      <c r="F72" s="32"/>
      <c r="G72" s="32"/>
      <c r="H72" s="2">
        <v>22800</v>
      </c>
    </row>
    <row r="73" spans="1:8" s="2" customFormat="1" ht="12.75" customHeight="1">
      <c r="A73" s="6" t="s">
        <v>119</v>
      </c>
      <c r="B73" s="13">
        <f>H73-H73*(E21*F21)</f>
        <v>18600</v>
      </c>
      <c r="C73" s="6"/>
      <c r="D73" s="6">
        <f>B73*C73</f>
        <v>0</v>
      </c>
      <c r="E73" s="34" t="s">
        <v>120</v>
      </c>
      <c r="F73" s="32"/>
      <c r="G73" s="32"/>
      <c r="H73" s="2">
        <v>18600</v>
      </c>
    </row>
    <row r="74" spans="1:8" s="2" customFormat="1" ht="12.75" customHeight="1">
      <c r="A74" s="6" t="s">
        <v>121</v>
      </c>
      <c r="B74" s="18">
        <f>H74-H74*(E21*F21)</f>
        <v>837</v>
      </c>
      <c r="C74" s="6"/>
      <c r="D74" s="6">
        <f>B74*C74</f>
        <v>0</v>
      </c>
      <c r="E74" s="34" t="s">
        <v>122</v>
      </c>
      <c r="F74" s="32"/>
      <c r="G74" s="32"/>
      <c r="H74" s="2">
        <v>837</v>
      </c>
    </row>
    <row r="75" spans="1:8" s="2" customFormat="1" ht="12.75" customHeight="1">
      <c r="A75" s="6" t="s">
        <v>123</v>
      </c>
      <c r="B75" s="18">
        <f>H75-H75*(E21*F21)</f>
        <v>930</v>
      </c>
      <c r="C75" s="6"/>
      <c r="D75" s="6">
        <f>B75*C75</f>
        <v>0</v>
      </c>
      <c r="E75" s="34" t="s">
        <v>124</v>
      </c>
      <c r="F75" s="32"/>
      <c r="G75" s="32"/>
      <c r="H75" s="2">
        <v>930</v>
      </c>
    </row>
    <row r="76" spans="1:8" s="2" customFormat="1" ht="12.75" customHeight="1">
      <c r="A76" s="6" t="s">
        <v>125</v>
      </c>
      <c r="B76" s="13">
        <f>H76-H76*(E21*F21)</f>
        <v>1023</v>
      </c>
      <c r="C76" s="6"/>
      <c r="D76" s="6">
        <f>B76*C76</f>
        <v>0</v>
      </c>
      <c r="E76" s="34" t="s">
        <v>126</v>
      </c>
      <c r="F76" s="32"/>
      <c r="G76" s="32"/>
      <c r="H76" s="2">
        <v>1023</v>
      </c>
    </row>
    <row r="77" spans="1:8" s="2" customFormat="1" ht="12.75" customHeight="1">
      <c r="A77" s="6" t="s">
        <v>127</v>
      </c>
      <c r="B77" s="17">
        <f>H77-H77*(E21*F21)</f>
        <v>1041.6</v>
      </c>
      <c r="C77" s="6"/>
      <c r="D77" s="6">
        <f>B77*C77</f>
        <v>0</v>
      </c>
      <c r="E77" s="34" t="s">
        <v>128</v>
      </c>
      <c r="F77" s="32"/>
      <c r="G77" s="32"/>
      <c r="H77" s="2">
        <v>1041.6</v>
      </c>
    </row>
    <row r="78" spans="1:8" s="2" customFormat="1" ht="12.75" customHeight="1">
      <c r="A78" s="6" t="s">
        <v>129</v>
      </c>
      <c r="B78" s="18">
        <f>H78-H78*(E21*F21)</f>
        <v>900</v>
      </c>
      <c r="C78" s="6"/>
      <c r="D78" s="6">
        <f>B78*C78</f>
        <v>0</v>
      </c>
      <c r="E78" s="34" t="s">
        <v>130</v>
      </c>
      <c r="F78" s="32"/>
      <c r="G78" s="32"/>
      <c r="H78" s="2">
        <v>900</v>
      </c>
    </row>
    <row r="79" spans="1:8" s="2" customFormat="1" ht="12.75" customHeight="1">
      <c r="A79" s="6" t="s">
        <v>131</v>
      </c>
      <c r="B79" s="14">
        <f>H79-H79*(E21*F21)</f>
        <v>131.75</v>
      </c>
      <c r="C79" s="6"/>
      <c r="D79" s="6">
        <f>B79*C79</f>
        <v>0</v>
      </c>
      <c r="E79" s="34" t="s">
        <v>132</v>
      </c>
      <c r="F79" s="32"/>
      <c r="G79" s="32"/>
      <c r="H79" s="2">
        <v>131.75</v>
      </c>
    </row>
    <row r="80" spans="1:11" ht="15.75" customHeight="1">
      <c r="A80" s="31" t="s">
        <v>133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8" s="2" customFormat="1" ht="12.75" customHeight="1">
      <c r="A81" s="6" t="s">
        <v>134</v>
      </c>
      <c r="B81" s="18">
        <f>H81-H81*(E21*F21)</f>
        <v>313</v>
      </c>
      <c r="C81" s="6"/>
      <c r="D81" s="6">
        <f>B81*C81</f>
        <v>0</v>
      </c>
      <c r="E81" s="34" t="s">
        <v>135</v>
      </c>
      <c r="F81" s="32"/>
      <c r="G81" s="32"/>
      <c r="H81" s="2">
        <v>313</v>
      </c>
    </row>
    <row r="82" spans="1:8" s="2" customFormat="1" ht="12.75" customHeight="1">
      <c r="A82" s="6" t="s">
        <v>136</v>
      </c>
      <c r="B82" s="13">
        <f>H82-H82*(E21*F21)</f>
        <v>1920</v>
      </c>
      <c r="C82" s="6"/>
      <c r="D82" s="6">
        <f>B82*C82</f>
        <v>0</v>
      </c>
      <c r="E82" s="34" t="s">
        <v>137</v>
      </c>
      <c r="F82" s="32"/>
      <c r="G82" s="32"/>
      <c r="H82" s="2">
        <v>1920</v>
      </c>
    </row>
    <row r="83" spans="1:8" s="2" customFormat="1" ht="12.75" customHeight="1">
      <c r="A83" s="6" t="s">
        <v>138</v>
      </c>
      <c r="B83" s="18">
        <f>H83-H83*(E21*F21)</f>
        <v>302</v>
      </c>
      <c r="C83" s="6"/>
      <c r="D83" s="6">
        <f>B83*C83</f>
        <v>0</v>
      </c>
      <c r="E83" s="34" t="s">
        <v>139</v>
      </c>
      <c r="F83" s="32"/>
      <c r="G83" s="32"/>
      <c r="H83" s="2">
        <v>302</v>
      </c>
    </row>
    <row r="84" spans="1:8" s="2" customFormat="1" ht="12.75" customHeight="1">
      <c r="A84" s="6" t="s">
        <v>140</v>
      </c>
      <c r="B84" s="14">
        <f>H84-H84*(E21*F21)</f>
        <v>662.81</v>
      </c>
      <c r="C84" s="6"/>
      <c r="D84" s="6">
        <f>B84*C84</f>
        <v>0</v>
      </c>
      <c r="E84" s="34" t="s">
        <v>141</v>
      </c>
      <c r="F84" s="32"/>
      <c r="G84" s="32"/>
      <c r="H84" s="2">
        <v>662.81</v>
      </c>
    </row>
    <row r="85" spans="1:8" s="2" customFormat="1" ht="12.75" customHeight="1">
      <c r="A85" s="6" t="s">
        <v>142</v>
      </c>
      <c r="B85" s="15">
        <f>H85-H85*(E21*F21)</f>
        <v>273.9</v>
      </c>
      <c r="C85" s="6"/>
      <c r="D85" s="6">
        <f>B85*C85</f>
        <v>0</v>
      </c>
      <c r="E85" s="34" t="s">
        <v>143</v>
      </c>
      <c r="F85" s="32"/>
      <c r="G85" s="32"/>
      <c r="H85" s="2">
        <v>273.9</v>
      </c>
    </row>
    <row r="86" spans="1:8" s="2" customFormat="1" ht="12.75" customHeight="1">
      <c r="A86" s="6" t="s">
        <v>144</v>
      </c>
      <c r="B86" s="15">
        <f>H86-H86*(E21*F21)</f>
        <v>613.7</v>
      </c>
      <c r="C86" s="6"/>
      <c r="D86" s="6">
        <f>B86*C86</f>
        <v>0</v>
      </c>
      <c r="E86" s="34" t="s">
        <v>145</v>
      </c>
      <c r="F86" s="32"/>
      <c r="G86" s="32"/>
      <c r="H86" s="2">
        <v>613.7</v>
      </c>
    </row>
    <row r="87" spans="1:8" s="2" customFormat="1" ht="12.75" customHeight="1">
      <c r="A87" s="6" t="s">
        <v>146</v>
      </c>
      <c r="B87" s="18">
        <f>H87-H87*(E21*F21)</f>
        <v>493</v>
      </c>
      <c r="C87" s="6"/>
      <c r="D87" s="6">
        <f>B87*C87</f>
        <v>0</v>
      </c>
      <c r="E87" s="34" t="s">
        <v>147</v>
      </c>
      <c r="F87" s="32"/>
      <c r="G87" s="32"/>
      <c r="H87" s="2">
        <v>493</v>
      </c>
    </row>
    <row r="88" spans="1:8" s="2" customFormat="1" ht="12.75" customHeight="1">
      <c r="A88" s="6" t="s">
        <v>148</v>
      </c>
      <c r="B88" s="18">
        <f>H88-H88*(E21*F21)</f>
        <v>892</v>
      </c>
      <c r="C88" s="6"/>
      <c r="D88" s="6">
        <f>B88*C88</f>
        <v>0</v>
      </c>
      <c r="E88" s="34" t="s">
        <v>149</v>
      </c>
      <c r="F88" s="32"/>
      <c r="G88" s="32"/>
      <c r="H88" s="2">
        <v>892</v>
      </c>
    </row>
    <row r="89" spans="1:8" s="2" customFormat="1" ht="12.75" customHeight="1">
      <c r="A89" s="6" t="s">
        <v>150</v>
      </c>
      <c r="B89" s="14">
        <f>H89-H89*(E21*F21)</f>
        <v>63.31</v>
      </c>
      <c r="C89" s="6"/>
      <c r="D89" s="6">
        <f>B89*C89</f>
        <v>0</v>
      </c>
      <c r="E89" s="34" t="s">
        <v>151</v>
      </c>
      <c r="F89" s="32"/>
      <c r="G89" s="32"/>
      <c r="H89" s="2">
        <v>63.31</v>
      </c>
    </row>
    <row r="90" spans="1:8" s="2" customFormat="1" ht="12.75" customHeight="1">
      <c r="A90" s="6" t="s">
        <v>152</v>
      </c>
      <c r="B90" s="14">
        <f>H90-H90*(E21*F21)</f>
        <v>203.48</v>
      </c>
      <c r="C90" s="6"/>
      <c r="D90" s="6">
        <f>B90*C90</f>
        <v>0</v>
      </c>
      <c r="E90" s="34" t="s">
        <v>153</v>
      </c>
      <c r="F90" s="32"/>
      <c r="G90" s="32"/>
      <c r="H90" s="2">
        <v>203.48</v>
      </c>
    </row>
    <row r="91" spans="1:8" s="2" customFormat="1" ht="12.75" customHeight="1">
      <c r="A91" s="6" t="s">
        <v>154</v>
      </c>
      <c r="B91" s="18">
        <f>H91-H91*(E21*F21)</f>
        <v>705</v>
      </c>
      <c r="C91" s="6"/>
      <c r="D91" s="6">
        <f>B91*C91</f>
        <v>0</v>
      </c>
      <c r="E91" s="34" t="s">
        <v>155</v>
      </c>
      <c r="F91" s="32"/>
      <c r="G91" s="32"/>
      <c r="H91" s="2">
        <v>705</v>
      </c>
    </row>
    <row r="92" spans="1:8" s="2" customFormat="1" ht="12.75" customHeight="1">
      <c r="A92" s="6" t="s">
        <v>156</v>
      </c>
      <c r="B92" s="14">
        <f>H92-H92*(E21*F21)</f>
        <v>217.06</v>
      </c>
      <c r="C92" s="6"/>
      <c r="D92" s="6">
        <f>B92*C92</f>
        <v>0</v>
      </c>
      <c r="E92" s="34" t="s">
        <v>157</v>
      </c>
      <c r="F92" s="32"/>
      <c r="G92" s="32"/>
      <c r="H92" s="2">
        <v>217.06</v>
      </c>
    </row>
    <row r="93" spans="1:8" s="2" customFormat="1" ht="12.75" customHeight="1">
      <c r="A93" s="6" t="s">
        <v>158</v>
      </c>
      <c r="B93" s="16">
        <f>H93-H93*(E21*F21)</f>
        <v>3092.18</v>
      </c>
      <c r="C93" s="6"/>
      <c r="D93" s="6">
        <f>B93*C93</f>
        <v>0</v>
      </c>
      <c r="E93" s="34" t="s">
        <v>159</v>
      </c>
      <c r="F93" s="32"/>
      <c r="G93" s="32"/>
      <c r="H93" s="2">
        <v>3092.18</v>
      </c>
    </row>
    <row r="94" spans="1:8" s="2" customFormat="1" ht="12.75" customHeight="1">
      <c r="A94" s="6" t="s">
        <v>160</v>
      </c>
      <c r="B94" s="16">
        <f>H94-H94*(E21*F21)</f>
        <v>1279.08</v>
      </c>
      <c r="C94" s="6"/>
      <c r="D94" s="6">
        <f>B94*C94</f>
        <v>0</v>
      </c>
      <c r="E94" s="34" t="s">
        <v>161</v>
      </c>
      <c r="F94" s="32"/>
      <c r="G94" s="32"/>
      <c r="H94" s="2">
        <v>1279.08</v>
      </c>
    </row>
    <row r="95" spans="1:8" s="2" customFormat="1" ht="12.75" customHeight="1">
      <c r="A95" s="6" t="s">
        <v>162</v>
      </c>
      <c r="B95" s="15">
        <f>H95-H95*(E21*F21)</f>
        <v>193.8</v>
      </c>
      <c r="C95" s="6"/>
      <c r="D95" s="6">
        <f>B95*C95</f>
        <v>0</v>
      </c>
      <c r="E95" s="34" t="s">
        <v>163</v>
      </c>
      <c r="F95" s="32"/>
      <c r="G95" s="32"/>
      <c r="H95" s="2">
        <v>193.8</v>
      </c>
    </row>
    <row r="96" spans="1:8" s="2" customFormat="1" ht="12.75" customHeight="1">
      <c r="A96" s="6" t="s">
        <v>164</v>
      </c>
      <c r="B96" s="14">
        <f>H96-H96*(E21*F21)</f>
        <v>577.52</v>
      </c>
      <c r="C96" s="6"/>
      <c r="D96" s="6">
        <f>B96*C96</f>
        <v>0</v>
      </c>
      <c r="E96" s="34" t="s">
        <v>165</v>
      </c>
      <c r="F96" s="32"/>
      <c r="G96" s="32"/>
      <c r="H96" s="2">
        <v>577.52</v>
      </c>
    </row>
    <row r="97" spans="1:8" s="2" customFormat="1" ht="12.75" customHeight="1">
      <c r="A97" s="6" t="s">
        <v>166</v>
      </c>
      <c r="B97" s="14">
        <f>H97-H97*(E21*F21)</f>
        <v>121.46</v>
      </c>
      <c r="C97" s="6"/>
      <c r="D97" s="6">
        <f>B97*C97</f>
        <v>0</v>
      </c>
      <c r="E97" s="34" t="s">
        <v>167</v>
      </c>
      <c r="F97" s="32"/>
      <c r="G97" s="32"/>
      <c r="H97" s="2">
        <v>121.46</v>
      </c>
    </row>
    <row r="98" spans="1:8" s="2" customFormat="1" ht="12.75" customHeight="1">
      <c r="A98" s="6" t="s">
        <v>168</v>
      </c>
      <c r="B98" s="14">
        <f>H98-H98*(E21*F21)</f>
        <v>313.06</v>
      </c>
      <c r="C98" s="6"/>
      <c r="D98" s="6">
        <f>B98*C98</f>
        <v>0</v>
      </c>
      <c r="E98" s="34" t="s">
        <v>169</v>
      </c>
      <c r="F98" s="32"/>
      <c r="G98" s="32"/>
      <c r="H98" s="2">
        <v>313.06</v>
      </c>
    </row>
    <row r="99" spans="1:8" s="2" customFormat="1" ht="12.75" customHeight="1">
      <c r="A99" s="6" t="s">
        <v>170</v>
      </c>
      <c r="B99" s="14">
        <f>H99-H99*(E21*F21)</f>
        <v>227.71</v>
      </c>
      <c r="C99" s="6"/>
      <c r="D99" s="6">
        <f>B99*C99</f>
        <v>0</v>
      </c>
      <c r="E99" s="34" t="s">
        <v>171</v>
      </c>
      <c r="F99" s="32"/>
      <c r="G99" s="32"/>
      <c r="H99" s="2">
        <v>227.71</v>
      </c>
    </row>
    <row r="100" spans="1:8" s="2" customFormat="1" ht="12.75" customHeight="1">
      <c r="A100" s="6" t="s">
        <v>172</v>
      </c>
      <c r="B100" s="14">
        <f>H100-H100*(E21*F21)</f>
        <v>424.61</v>
      </c>
      <c r="C100" s="6"/>
      <c r="D100" s="6">
        <f>B100*C100</f>
        <v>0</v>
      </c>
      <c r="E100" s="34" t="s">
        <v>173</v>
      </c>
      <c r="F100" s="32"/>
      <c r="G100" s="32"/>
      <c r="H100" s="2">
        <v>424.61</v>
      </c>
    </row>
    <row r="101" spans="1:8" s="2" customFormat="1" ht="12.75" customHeight="1">
      <c r="A101" s="6" t="s">
        <v>174</v>
      </c>
      <c r="B101" s="15">
        <f>H101-H101*(E21*F21)</f>
        <v>564.6</v>
      </c>
      <c r="C101" s="6"/>
      <c r="D101" s="6">
        <f>B101*C101</f>
        <v>0</v>
      </c>
      <c r="E101" s="34" t="s">
        <v>175</v>
      </c>
      <c r="F101" s="32"/>
      <c r="G101" s="32"/>
      <c r="H101" s="2">
        <v>564.6</v>
      </c>
    </row>
    <row r="102" spans="1:8" s="2" customFormat="1" ht="12.75" customHeight="1">
      <c r="A102" s="6" t="s">
        <v>176</v>
      </c>
      <c r="B102" s="13">
        <f>H102-H102*(E21*F21)</f>
        <v>22800</v>
      </c>
      <c r="C102" s="6"/>
      <c r="D102" s="6">
        <f>B102*C102</f>
        <v>0</v>
      </c>
      <c r="E102" s="34" t="s">
        <v>177</v>
      </c>
      <c r="F102" s="32"/>
      <c r="G102" s="32"/>
      <c r="H102" s="2">
        <v>22800</v>
      </c>
    </row>
    <row r="103" spans="1:8" s="2" customFormat="1" ht="12.75" customHeight="1">
      <c r="A103" s="6" t="s">
        <v>178</v>
      </c>
      <c r="B103" s="13">
        <f>H103-H103*(E21*F21)</f>
        <v>1531</v>
      </c>
      <c r="C103" s="6"/>
      <c r="D103" s="6">
        <f>B103*C103</f>
        <v>0</v>
      </c>
      <c r="E103" s="34" t="s">
        <v>179</v>
      </c>
      <c r="F103" s="32"/>
      <c r="G103" s="32"/>
      <c r="H103" s="2">
        <v>1531</v>
      </c>
    </row>
    <row r="104" spans="1:8" s="2" customFormat="1" ht="12.75" customHeight="1">
      <c r="A104" s="6" t="s">
        <v>180</v>
      </c>
      <c r="B104" s="17">
        <f>H104-H104*(E21*F21)</f>
        <v>1713.6</v>
      </c>
      <c r="C104" s="6"/>
      <c r="D104" s="6">
        <f>B104*C104</f>
        <v>0</v>
      </c>
      <c r="E104" s="34" t="s">
        <v>181</v>
      </c>
      <c r="F104" s="32"/>
      <c r="G104" s="32"/>
      <c r="H104" s="2">
        <v>1713.6</v>
      </c>
    </row>
    <row r="105" spans="1:8" s="2" customFormat="1" ht="12.75" customHeight="1">
      <c r="A105" s="6" t="s">
        <v>182</v>
      </c>
      <c r="B105" s="18">
        <f>H105-H105*(E21*F21)</f>
        <v>460</v>
      </c>
      <c r="C105" s="6"/>
      <c r="D105" s="6">
        <f>B105*C105</f>
        <v>0</v>
      </c>
      <c r="E105" s="34" t="s">
        <v>183</v>
      </c>
      <c r="F105" s="32"/>
      <c r="G105" s="32"/>
      <c r="H105" s="2">
        <v>460</v>
      </c>
    </row>
    <row r="106" spans="1:8" s="2" customFormat="1" ht="12.75" customHeight="1">
      <c r="A106" s="6" t="s">
        <v>184</v>
      </c>
      <c r="B106" s="13">
        <f>H106-H106*(E21*F21)</f>
        <v>1010</v>
      </c>
      <c r="C106" s="6"/>
      <c r="D106" s="6">
        <f>B106*C106</f>
        <v>0</v>
      </c>
      <c r="E106" s="34" t="s">
        <v>185</v>
      </c>
      <c r="F106" s="32"/>
      <c r="G106" s="32"/>
      <c r="H106" s="2">
        <v>1010</v>
      </c>
    </row>
    <row r="107" spans="1:8" s="2" customFormat="1" ht="12.75" customHeight="1">
      <c r="A107" s="6" t="s">
        <v>186</v>
      </c>
      <c r="B107" s="18">
        <f>H107-H107*(E21*F21)</f>
        <v>965</v>
      </c>
      <c r="C107" s="6"/>
      <c r="D107" s="6">
        <f>B107*C107</f>
        <v>0</v>
      </c>
      <c r="E107" s="34" t="s">
        <v>187</v>
      </c>
      <c r="F107" s="32"/>
      <c r="G107" s="32"/>
      <c r="H107" s="2">
        <v>965</v>
      </c>
    </row>
    <row r="108" spans="2:5" s="2" customFormat="1" ht="16.5" customHeight="1">
      <c r="B108" s="33" t="s">
        <v>188</v>
      </c>
      <c r="C108" s="33"/>
      <c r="D108" s="19">
        <f>SUM(D1:D107)</f>
        <v>0</v>
      </c>
      <c r="E108" s="7"/>
    </row>
  </sheetData>
  <sheetProtection/>
  <mergeCells count="102">
    <mergeCell ref="E103:G103"/>
    <mergeCell ref="E104:G104"/>
    <mergeCell ref="E105:G105"/>
    <mergeCell ref="E106:G106"/>
    <mergeCell ref="E107:G107"/>
    <mergeCell ref="B108:C108"/>
    <mergeCell ref="E97:G97"/>
    <mergeCell ref="E98:G98"/>
    <mergeCell ref="E99:G99"/>
    <mergeCell ref="E100:G100"/>
    <mergeCell ref="E101:G101"/>
    <mergeCell ref="E102:G102"/>
    <mergeCell ref="E91:G91"/>
    <mergeCell ref="E92:G92"/>
    <mergeCell ref="E93:G93"/>
    <mergeCell ref="E94:G94"/>
    <mergeCell ref="E95:G95"/>
    <mergeCell ref="E96:G96"/>
    <mergeCell ref="E85:G85"/>
    <mergeCell ref="E86:G86"/>
    <mergeCell ref="E87:G87"/>
    <mergeCell ref="E88:G88"/>
    <mergeCell ref="E89:G89"/>
    <mergeCell ref="E90:G90"/>
    <mergeCell ref="E79:G79"/>
    <mergeCell ref="A80:K80"/>
    <mergeCell ref="E81:G81"/>
    <mergeCell ref="E82:G82"/>
    <mergeCell ref="E83:G83"/>
    <mergeCell ref="E84:G84"/>
    <mergeCell ref="E73:G73"/>
    <mergeCell ref="E74:G74"/>
    <mergeCell ref="E75:G75"/>
    <mergeCell ref="E76:G76"/>
    <mergeCell ref="E77:G77"/>
    <mergeCell ref="E78:G78"/>
    <mergeCell ref="E67:G67"/>
    <mergeCell ref="E68:G68"/>
    <mergeCell ref="E69:G69"/>
    <mergeCell ref="E70:G70"/>
    <mergeCell ref="E71:G71"/>
    <mergeCell ref="E72:G72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B17:D17"/>
    <mergeCell ref="A20:D20"/>
    <mergeCell ref="A21:D21"/>
    <mergeCell ref="F21:P21"/>
    <mergeCell ref="A23:F23"/>
    <mergeCell ref="A24:K24"/>
    <mergeCell ref="B11:D11"/>
    <mergeCell ref="B12:D12"/>
    <mergeCell ref="B13:D13"/>
    <mergeCell ref="B14:D14"/>
    <mergeCell ref="B15:D15"/>
    <mergeCell ref="B16:D16"/>
    <mergeCell ref="A1:D1"/>
    <mergeCell ref="A2:D2"/>
    <mergeCell ref="A3:D7"/>
    <mergeCell ref="A8:D8"/>
    <mergeCell ref="A9:D9"/>
    <mergeCell ref="A10:D10"/>
  </mergeCells>
  <hyperlinks>
    <hyperlink ref="E25" r:id="rId1" display="http://semena-baza.ru/search/index.php?q=УТ-00014919"/>
    <hyperlink ref="E26" r:id="rId2" display="http://semena-baza.ru/search/index.php?q=УТ-00000687"/>
    <hyperlink ref="E27" r:id="rId3" display="http://semena-baza.ru/search/index.php?q=00-00000664"/>
    <hyperlink ref="E28" r:id="rId4" display="http://semena-baza.ru/search/index.php?q=00-00013006"/>
    <hyperlink ref="E29" r:id="rId5" display="http://semena-baza.ru/search/index.php?q=УТ-00001886"/>
    <hyperlink ref="E30" r:id="rId6" display="http://semena-baza.ru/search/index.php?q=УТ-00006790"/>
    <hyperlink ref="E31" r:id="rId7" display="http://semena-baza.ru/search/index.php?q=УТ-00004023"/>
    <hyperlink ref="E32" r:id="rId8" display="http://semena-baza.ru/search/index.php?q=УТ-00006181"/>
    <hyperlink ref="E33" r:id="rId9" display="http://semena-baza.ru/search/index.php?q=УТ-00000816"/>
    <hyperlink ref="E34" r:id="rId10" display="http://semena-baza.ru/search/index.php?q=УТ-00002685"/>
    <hyperlink ref="E35" r:id="rId11" display="http://semena-baza.ru/search/index.php?q=УТ-00002422"/>
    <hyperlink ref="E36" r:id="rId12" display="http://semena-baza.ru/search/index.php?q=УТ-00000689"/>
    <hyperlink ref="E37" r:id="rId13" display="http://semena-baza.ru/search/index.php?q=УТ-00002082"/>
    <hyperlink ref="E38" r:id="rId14" display="http://semena-baza.ru/search/index.php?q=УТ-00000692"/>
    <hyperlink ref="E39" r:id="rId15" display="http://semena-baza.ru/search/index.php?q=УТ-00000693"/>
    <hyperlink ref="E40" r:id="rId16" display="http://semena-baza.ru/search/index.php?q=УТ-00002083"/>
    <hyperlink ref="E41" r:id="rId17" display="http://semena-baza.ru/search/index.php?q=00-00013012"/>
    <hyperlink ref="E42" r:id="rId18" display="http://semena-baza.ru/search/index.php?q=УТ-00007727"/>
    <hyperlink ref="E43" r:id="rId19" display="http://semena-baza.ru/search/index.php?q=00-00013014"/>
    <hyperlink ref="E44" r:id="rId20" display="http://semena-baza.ru/search/index.php?q=00-00013764"/>
    <hyperlink ref="E45" r:id="rId21" display="http://semena-baza.ru/search/index.php?q=00-00013015"/>
    <hyperlink ref="E46" r:id="rId22" display="http://semena-baza.ru/search/index.php?q=УТ-00013148"/>
    <hyperlink ref="E47" r:id="rId23" display="http://semena-baza.ru/search/index.php?q=УТ-00008214"/>
    <hyperlink ref="E48" r:id="rId24" display="http://semena-baza.ru/search/index.php?q=УТ-00001894"/>
    <hyperlink ref="E49" r:id="rId25" display="http://semena-baza.ru/search/index.php?q=00-00003533"/>
    <hyperlink ref="E50" r:id="rId26" display="http://semena-baza.ru/search/index.php?q=00-00003534"/>
    <hyperlink ref="E51" r:id="rId27" display="http://semena-baza.ru/search/index.php?q=00-00003542"/>
    <hyperlink ref="E52" r:id="rId28" display="http://semena-baza.ru/search/index.php?q=УТ-00014760"/>
    <hyperlink ref="E53" r:id="rId29" display="http://semena-baza.ru/search/index.php?q=УТ-00002491"/>
    <hyperlink ref="E54" r:id="rId30" display="http://semena-baza.ru/search/index.php?q=УТ-00000697"/>
    <hyperlink ref="E55" r:id="rId31" display="http://semena-baza.ru/search/index.php?q=УТ-00006182"/>
    <hyperlink ref="E56" r:id="rId32" display="http://semena-baza.ru/search/index.php?q=УТ-00000699"/>
    <hyperlink ref="E57" r:id="rId33" display="http://semena-baza.ru/search/index.php?q=00-00013022"/>
    <hyperlink ref="E58" r:id="rId34" display="http://semena-baza.ru/search/index.php?q=УТ-00006659"/>
    <hyperlink ref="E59" r:id="rId35" display="http://semena-baza.ru/search/index.php?q=УТ-00001896"/>
    <hyperlink ref="E60" r:id="rId36" display="http://semena-baza.ru/search/index.php?q=УТ-00012430"/>
    <hyperlink ref="E61" r:id="rId37" display="http://semena-baza.ru/search/index.php?q=00-00013025"/>
    <hyperlink ref="E62" r:id="rId38" display="http://semena-baza.ru/search/index.php?q=00-00003570"/>
    <hyperlink ref="E63" r:id="rId39" display="http://semena-baza.ru/search/index.php?q=УТ-00001897"/>
    <hyperlink ref="E64" r:id="rId40" display="http://semena-baza.ru/search/index.php?q=УТ-00001890"/>
    <hyperlink ref="E65" r:id="rId41" display="http://semena-baza.ru/search/index.php?q=УТ-00002426"/>
    <hyperlink ref="E66" r:id="rId42" display="http://semena-baza.ru/search/index.php?q=УТ-00007379"/>
    <hyperlink ref="E67" r:id="rId43" display="http://semena-baza.ru/search/index.php?q=УТ-00006787"/>
    <hyperlink ref="E68" r:id="rId44" display="http://semena-baza.ru/search/index.php?q=УТ-00009435"/>
    <hyperlink ref="E69" r:id="rId45" display="http://semena-baza.ru/search/index.php?q=УТ-00006187"/>
    <hyperlink ref="E70" r:id="rId46" display="http://semena-baza.ru/search/index.php?q=УТ-00007178"/>
    <hyperlink ref="E71" r:id="rId47" display="http://semena-baza.ru/search/index.php?q=УТ-00000727"/>
    <hyperlink ref="E72" r:id="rId48" display="http://semena-baza.ru/search/index.php?q=УТ-00007380"/>
    <hyperlink ref="E73" r:id="rId49" display="http://semena-baza.ru/search/index.php?q=УТ-00000729"/>
    <hyperlink ref="E74" r:id="rId50" display="http://semena-baza.ru/search/index.php?q=УТ-00005044"/>
    <hyperlink ref="E75" r:id="rId51" display="http://semena-baza.ru/search/index.php?q=00-00013030"/>
    <hyperlink ref="E76" r:id="rId52" display="http://semena-baza.ru/search/index.php?q=УТ-00000081"/>
    <hyperlink ref="E77" r:id="rId53" display="http://semena-baza.ru/search/index.php?q=00-00013031"/>
    <hyperlink ref="E78" r:id="rId54" display="http://semena-baza.ru/search/index.php?q=УТ-00008215"/>
    <hyperlink ref="E79" r:id="rId55" display="http://semena-baza.ru/search/index.php?q=00-00013033"/>
    <hyperlink ref="E81" r:id="rId56" display="http://semena-baza.ru/search/index.php?q=00-00000832"/>
    <hyperlink ref="E82" r:id="rId57" display="http://semena-baza.ru/search/index.php?q=00-00001043"/>
    <hyperlink ref="E83" r:id="rId58" display="http://semena-baza.ru/search/index.php?q=00-00000851"/>
    <hyperlink ref="E84" r:id="rId59" display="http://semena-baza.ru/search/index.php?q=00-00013970"/>
    <hyperlink ref="E85" r:id="rId60" display="http://semena-baza.ru/search/index.php?q=00-00000890"/>
    <hyperlink ref="E86" r:id="rId61" display="http://semena-baza.ru/search/index.php?q=00-00013971"/>
    <hyperlink ref="E87" r:id="rId62" display="http://semena-baza.ru/search/index.php?q=00-00000917"/>
    <hyperlink ref="E88" r:id="rId63" display="http://semena-baza.ru/search/index.php?q=00-00000829"/>
    <hyperlink ref="E89" r:id="rId64" display="http://semena-baza.ru/search/index.php?q=УТ-00014637"/>
    <hyperlink ref="E90" r:id="rId65" display="http://semena-baza.ru/search/index.php?q=УТ-00014861"/>
    <hyperlink ref="E91" r:id="rId66" display="http://semena-baza.ru/search/index.php?q=00-00000863"/>
    <hyperlink ref="E92" r:id="rId67" display="http://semena-baza.ru/search/index.php?q=00-00000876"/>
    <hyperlink ref="E93" r:id="rId68" display="http://semena-baza.ru/search/index.php?q=УТ-00004085"/>
    <hyperlink ref="E94" r:id="rId69" display="http://semena-baza.ru/search/index.php?q=00-00000882"/>
    <hyperlink ref="E95" r:id="rId70" display="http://semena-baza.ru/search/index.php?q=УТ-00012487"/>
    <hyperlink ref="E96" r:id="rId71" display="http://semena-baza.ru/search/index.php?q=УТ-00014638"/>
    <hyperlink ref="E97" r:id="rId72" display="http://semena-baza.ru/search/index.php?q=00-00000884"/>
    <hyperlink ref="E98" r:id="rId73" display="http://semena-baza.ru/search/index.php?q=УТ-00013078"/>
    <hyperlink ref="E99" r:id="rId74" display="http://semena-baza.ru/search/index.php?q=УТ-00012945"/>
    <hyperlink ref="E100" r:id="rId75" display="http://semena-baza.ru/search/index.php?q=УТ-00014862"/>
    <hyperlink ref="E101" r:id="rId76" display="http://semena-baza.ru/search/index.php?q=УТ-00014641"/>
    <hyperlink ref="E102" r:id="rId77" display="http://semena-baza.ru/search/index.php?q=УТ-00001765"/>
    <hyperlink ref="E103" r:id="rId78" display="http://semena-baza.ru/search/index.php?q=00-00000945"/>
    <hyperlink ref="E104" r:id="rId79" display="http://semena-baza.ru/search/index.php?q=00-00008748"/>
    <hyperlink ref="E105" r:id="rId80" display="http://semena-baza.ru/search/index.php?q=00-00000936"/>
    <hyperlink ref="E106" r:id="rId81" display="http://semena-baza.ru/search/index.php?q=00-00000944"/>
    <hyperlink ref="E107" r:id="rId82" display="http://semena-baza.ru/search/index.php?q=00-00000950"/>
  </hyperlink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СИСТЕМА</cp:lastModifiedBy>
  <cp:lastPrinted>2024-04-19T15:41:40Z</cp:lastPrinted>
  <dcterms:created xsi:type="dcterms:W3CDTF">2024-04-19T15:41:40Z</dcterms:created>
  <dcterms:modified xsi:type="dcterms:W3CDTF">2024-04-19T15:42:17Z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